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40" windowHeight="10500" firstSheet="1" activeTab="3"/>
  </bookViews>
  <sheets>
    <sheet name="生态廊道" sheetId="1" state="hidden" r:id="rId1"/>
    <sheet name="市级重点工程" sheetId="2" r:id="rId2"/>
    <sheet name="一般营造林" sheetId="3" r:id="rId3"/>
    <sheet name="森林绿道" sheetId="4" r:id="rId4"/>
    <sheet name="两园" sheetId="5" r:id="rId5"/>
    <sheet name="森林小镇（乡村）" sheetId="6" r:id="rId6"/>
  </sheets>
  <calcPr calcId="144525"/>
</workbook>
</file>

<file path=xl/sharedStrings.xml><?xml version="1.0" encoding="utf-8"?>
<sst xmlns="http://schemas.openxmlformats.org/spreadsheetml/2006/main" count="130">
  <si>
    <t>附件1</t>
  </si>
  <si>
    <t>登封市今冬明春及2020年重点建设项目统计表</t>
  </si>
  <si>
    <t xml:space="preserve">                                                                                                           单位：公里、亩</t>
  </si>
  <si>
    <t>序
号</t>
  </si>
  <si>
    <t>具体行动</t>
  </si>
  <si>
    <t>项目名称</t>
  </si>
  <si>
    <t>建设内容</t>
  </si>
  <si>
    <t>性质</t>
  </si>
  <si>
    <t>长度</t>
  </si>
  <si>
    <t>建设面积</t>
  </si>
  <si>
    <t>完成时间</t>
  </si>
  <si>
    <t>备注</t>
  </si>
  <si>
    <t>合计</t>
  </si>
  <si>
    <t>“一核”
生态提升</t>
  </si>
  <si>
    <t>核心景区生态修复</t>
  </si>
  <si>
    <t>新建</t>
  </si>
  <si>
    <t>“三绿楔”生态建设</t>
  </si>
  <si>
    <t>绿廊建设</t>
  </si>
  <si>
    <t>环嵩山旅游公路森林绿道</t>
  </si>
  <si>
    <t>“多廊”
生态廊道</t>
  </si>
  <si>
    <t>G207生态廊道</t>
  </si>
  <si>
    <t>提升</t>
  </si>
  <si>
    <t>S237生态廊道</t>
  </si>
  <si>
    <t>文颍公路生态廊道</t>
  </si>
  <si>
    <t>“两山”
生态修复</t>
  </si>
  <si>
    <t>重点区域绿化（一期）</t>
  </si>
  <si>
    <t>森林防火基础设施建设</t>
  </si>
  <si>
    <t>香山森林公园</t>
  </si>
  <si>
    <t>续建</t>
  </si>
  <si>
    <t>“一带”
生态治理</t>
  </si>
  <si>
    <t>河南登封颍河源省级湿地公园</t>
  </si>
  <si>
    <t>登封市2020年市级重点工程任务统计表</t>
  </si>
  <si>
    <t xml:space="preserve">                                                                                                                  单位：亩</t>
  </si>
  <si>
    <t>序号</t>
  </si>
  <si>
    <t>具体内容</t>
  </si>
  <si>
    <t>面积</t>
  </si>
  <si>
    <t>建设
性质</t>
  </si>
  <si>
    <t>责任单位</t>
  </si>
  <si>
    <t>完成核心景区绿化彩化，绿化面积9316亩（含崔坪黄岭山区彩化）。</t>
  </si>
  <si>
    <t>林业局、少林办、嵩阳办、
中岳办、大金店镇</t>
  </si>
  <si>
    <t>2020年4月底前</t>
  </si>
  <si>
    <t>完成玉柱峰-龙山-大周封祀坛、浮丘峰-迎仙阁-蝎子山、蛟马岭三条绿楔生态修复，绿化面积2126.5亩。</t>
  </si>
  <si>
    <t>林业局、少林办、嵩阳办、
中岳办</t>
  </si>
  <si>
    <t>完成郑少洛与南环二路之间绿化提升，绿化面积155.5亩。</t>
  </si>
  <si>
    <t>林业局、嵩阳办</t>
  </si>
  <si>
    <t>少洛高速少林站和G207以东、S237以西、S323（东延伸至告成镇石羊关村）以北至嵩山为生态建设重点区域，重点建设10个围村林，绿化面积10000亩。</t>
  </si>
  <si>
    <t>林业局
各相关乡（镇）街道</t>
  </si>
  <si>
    <t>2020年11月底前</t>
  </si>
  <si>
    <t>附件2</t>
  </si>
  <si>
    <t>登封市2020年一般营造林任务分解表</t>
  </si>
  <si>
    <t xml:space="preserve">                                                                    单位：亩</t>
  </si>
  <si>
    <t>单位</t>
  </si>
  <si>
    <t>新造林</t>
  </si>
  <si>
    <t>森林抚育</t>
  </si>
  <si>
    <t>花卉苗木</t>
  </si>
  <si>
    <t>小计</t>
  </si>
  <si>
    <t>山区造林</t>
  </si>
  <si>
    <t>农田防护林</t>
  </si>
  <si>
    <t>登封市</t>
  </si>
  <si>
    <t>颍阳镇</t>
  </si>
  <si>
    <t>君召乡</t>
  </si>
  <si>
    <t>石道乡</t>
  </si>
  <si>
    <t>大金店镇</t>
  </si>
  <si>
    <t>送表矿区</t>
  </si>
  <si>
    <t>东华镇</t>
  </si>
  <si>
    <t>白坪乡</t>
  </si>
  <si>
    <t>告成镇</t>
  </si>
  <si>
    <t>少林办</t>
  </si>
  <si>
    <t>中岳办</t>
  </si>
  <si>
    <t>嵩阳办</t>
  </si>
  <si>
    <t>徐庄镇</t>
  </si>
  <si>
    <t>宣化镇</t>
  </si>
  <si>
    <t>大冶镇</t>
  </si>
  <si>
    <t>卢店镇</t>
  </si>
  <si>
    <t>唐庄镇</t>
  </si>
  <si>
    <t>附件3</t>
  </si>
  <si>
    <t>登封市2020年生态廊道及森林绿道建设任务分解表</t>
  </si>
  <si>
    <t xml:space="preserve">                                                                                                                       单位：亩、公里</t>
  </si>
  <si>
    <t>建设性质</t>
  </si>
  <si>
    <t>绿化面积</t>
  </si>
  <si>
    <t>完成时限</t>
  </si>
  <si>
    <t>巩登高速提升</t>
  </si>
  <si>
    <t>提升改造</t>
  </si>
  <si>
    <t>卢店镇、大冶镇、宣化镇</t>
  </si>
  <si>
    <t>永登高速</t>
  </si>
  <si>
    <t>少林办、嵩阳办、东华镇、大金店镇</t>
  </si>
  <si>
    <t>G207</t>
  </si>
  <si>
    <t>颍阳镇、君召乡、石道乡、大金店镇、
东华镇、告成镇、大冶镇</t>
  </si>
  <si>
    <t>S323</t>
  </si>
  <si>
    <t>大金店镇、石道乡
君召乡、颍阳镇</t>
  </si>
  <si>
    <t>文颍公路</t>
  </si>
  <si>
    <t>中岳办、告成镇</t>
  </si>
  <si>
    <t>登告公路</t>
  </si>
  <si>
    <t>交通局</t>
  </si>
  <si>
    <t>2020年12月底前</t>
  </si>
  <si>
    <t>中灵山森林绿道</t>
  </si>
  <si>
    <t>2020年10月底前</t>
  </si>
  <si>
    <t>注：绿化长度、绿化面积以实际可绿化面积为准。</t>
  </si>
  <si>
    <t>附件4</t>
  </si>
  <si>
    <t>登封市森林（湿地）公园建设任务分解表</t>
  </si>
  <si>
    <t>公园名称</t>
  </si>
  <si>
    <t>资金来源</t>
  </si>
  <si>
    <t>森林公园提升改造、景观水系、旅游登山步道及亲水栈道、公园车行主干道路及附属基础设施、游客服务中心、风情民俗街，总占地14400亩。</t>
  </si>
  <si>
    <t>乡镇投资
市奖补</t>
  </si>
  <si>
    <t>林业局
大冶镇</t>
  </si>
  <si>
    <t>河南省登封颍河源（颍河-白沙水库）湿地公园</t>
  </si>
  <si>
    <t>规划面积23000亩，主要包括湿地恢复、道路、管理服务中心等。</t>
  </si>
  <si>
    <t>2020-2021年</t>
  </si>
  <si>
    <t>县区投资
市奖补</t>
  </si>
  <si>
    <t>林业局
徐庄镇
宣化镇
告成镇</t>
  </si>
  <si>
    <t>附件5</t>
  </si>
  <si>
    <t>登封市2020年森林特色小镇、森林生态乡村
建设任务分解表</t>
  </si>
  <si>
    <t xml:space="preserve">                                                     单位：个</t>
  </si>
  <si>
    <t>森林特色小镇</t>
  </si>
  <si>
    <t>森林生态乡村</t>
  </si>
  <si>
    <t>李洼村</t>
  </si>
  <si>
    <t>红石头沟村、宋沟村</t>
  </si>
  <si>
    <t>陈家门村、李窑村、许韩村</t>
  </si>
  <si>
    <t>太后庙村、崔坪村、梅村</t>
  </si>
  <si>
    <t>马窑村</t>
  </si>
  <si>
    <t>少阳寨村</t>
  </si>
  <si>
    <t>雷家沟、玄天庙村</t>
  </si>
  <si>
    <t>北旨村</t>
  </si>
  <si>
    <t>北高庄村、东张庄村</t>
  </si>
  <si>
    <t>何家门村</t>
  </si>
  <si>
    <t>三岔口村、申家沟村</t>
  </si>
  <si>
    <t>贾沟村、石羊关村</t>
  </si>
  <si>
    <t>周山村、朝阳沟村</t>
  </si>
  <si>
    <t>景店村</t>
  </si>
  <si>
    <t>范家门村、塔水磨村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</si>
</sst>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176" formatCode="0_ "/>
  </numFmts>
  <fonts count="31">
    <font>
      <sz val="11"/>
      <color indexed="8"/>
      <name val="宋体"/>
      <charset val="134"/>
    </font>
    <font>
      <sz val="11"/>
      <color indexed="9"/>
      <name val="宋体"/>
      <charset val="0"/>
    </font>
    <font>
      <sz val="11"/>
      <color indexed="8"/>
      <name val="宋体"/>
      <charset val="0"/>
    </font>
    <font>
      <sz val="11"/>
      <color indexed="60"/>
      <name val="宋体"/>
      <charset val="0"/>
    </font>
    <font>
      <b/>
      <sz val="13"/>
      <color indexed="62"/>
      <name val="宋体"/>
      <charset val="134"/>
    </font>
    <font>
      <b/>
      <sz val="11"/>
      <color indexed="62"/>
      <name val="宋体"/>
      <charset val="134"/>
    </font>
    <font>
      <u/>
      <sz val="11"/>
      <color indexed="12"/>
      <name val="宋体"/>
      <charset val="0"/>
    </font>
    <font>
      <b/>
      <sz val="18"/>
      <color indexed="62"/>
      <name val="宋体"/>
      <charset val="134"/>
    </font>
    <font>
      <sz val="11"/>
      <color indexed="62"/>
      <name val="宋体"/>
      <charset val="0"/>
    </font>
    <font>
      <sz val="11"/>
      <color indexed="17"/>
      <name val="宋体"/>
      <charset val="0"/>
    </font>
    <font>
      <sz val="11"/>
      <color indexed="52"/>
      <name val="宋体"/>
      <charset val="0"/>
    </font>
    <font>
      <b/>
      <sz val="11"/>
      <color indexed="63"/>
      <name val="宋体"/>
      <charset val="0"/>
    </font>
    <font>
      <b/>
      <sz val="15"/>
      <color indexed="62"/>
      <name val="宋体"/>
      <charset val="134"/>
    </font>
    <font>
      <sz val="11"/>
      <color indexed="10"/>
      <name val="宋体"/>
      <charset val="0"/>
    </font>
    <font>
      <b/>
      <sz val="11"/>
      <color indexed="8"/>
      <name val="宋体"/>
      <charset val="0"/>
    </font>
    <font>
      <b/>
      <sz val="11"/>
      <color indexed="9"/>
      <name val="宋体"/>
      <charset val="0"/>
    </font>
    <font>
      <i/>
      <sz val="11"/>
      <color indexed="23"/>
      <name val="宋体"/>
      <charset val="0"/>
    </font>
    <font>
      <b/>
      <sz val="11"/>
      <color indexed="52"/>
      <name val="宋体"/>
      <charset val="0"/>
    </font>
    <font>
      <u/>
      <sz val="11"/>
      <color indexed="20"/>
      <name val="宋体"/>
      <charset val="0"/>
    </font>
    <font>
      <sz val="16"/>
      <name val="黑体"/>
      <charset val="134"/>
    </font>
    <font>
      <sz val="11"/>
      <name val="宋体"/>
      <charset val="134"/>
    </font>
    <font>
      <sz val="22"/>
      <name val="方正小标宋_GBK"/>
      <charset val="134"/>
    </font>
    <font>
      <sz val="12"/>
      <name val="仿宋_GB2312"/>
      <charset val="134"/>
    </font>
    <font>
      <sz val="12"/>
      <name val="黑体"/>
      <charset val="134"/>
    </font>
    <font>
      <sz val="12"/>
      <color indexed="8"/>
      <name val="仿宋_GB2312"/>
      <charset val="134"/>
    </font>
    <font>
      <sz val="11"/>
      <color indexed="8"/>
      <name val="仿宋_GB2312"/>
      <charset val="134"/>
    </font>
    <font>
      <sz val="16"/>
      <color indexed="8"/>
      <name val="黑体"/>
      <charset val="134"/>
    </font>
    <font>
      <sz val="22"/>
      <color indexed="8"/>
      <name val="方正小标宋_GBK"/>
      <charset val="134"/>
    </font>
    <font>
      <sz val="11"/>
      <name val="仿宋_GB2312"/>
      <charset val="134"/>
    </font>
    <font>
      <sz val="11"/>
      <name val="黑体"/>
      <charset val="134"/>
    </font>
    <font>
      <sz val="20"/>
      <color indexed="8"/>
      <name val="宋体"/>
      <charset val="134"/>
    </font>
  </fonts>
  <fills count="18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6" borderId="9" applyNumberFormat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6" borderId="14" applyNumberFormat="0" applyFont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4" fillId="0" borderId="8" applyNumberFormat="0" applyFill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5" fillId="0" borderId="15" applyNumberFormat="0" applyFill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1" fillId="10" borderId="11" applyNumberFormat="0" applyAlignment="0" applyProtection="0">
      <alignment vertical="center"/>
    </xf>
    <xf numFmtId="0" fontId="17" fillId="10" borderId="9" applyNumberFormat="0" applyAlignment="0" applyProtection="0">
      <alignment vertical="center"/>
    </xf>
    <xf numFmtId="0" fontId="15" fillId="15" borderId="13" applyNumberFormat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</cellStyleXfs>
  <cellXfs count="66">
    <xf numFmtId="0" fontId="0" fillId="0" borderId="0" xfId="0">
      <alignment vertical="center"/>
    </xf>
    <xf numFmtId="0" fontId="19" fillId="0" borderId="0" xfId="0" applyFont="1" applyAlignment="1">
      <alignment horizontal="left" vertical="center"/>
    </xf>
    <xf numFmtId="0" fontId="20" fillId="0" borderId="0" xfId="0" applyFont="1">
      <alignment vertical="center"/>
    </xf>
    <xf numFmtId="0" fontId="21" fillId="0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horizontal="center" vertical="center"/>
    </xf>
    <xf numFmtId="0" fontId="22" fillId="0" borderId="0" xfId="0" applyFont="1">
      <alignment vertical="center"/>
    </xf>
    <xf numFmtId="0" fontId="22" fillId="0" borderId="0" xfId="0" applyFont="1" applyFill="1" applyAlignment="1">
      <alignment vertical="center"/>
    </xf>
    <xf numFmtId="0" fontId="22" fillId="0" borderId="0" xfId="0" applyFont="1" applyFill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 wrapText="1"/>
    </xf>
    <xf numFmtId="0" fontId="24" fillId="0" borderId="0" xfId="0" applyFont="1">
      <alignment vertical="center"/>
    </xf>
    <xf numFmtId="0" fontId="25" fillId="0" borderId="0" xfId="0" applyFont="1">
      <alignment vertical="center"/>
    </xf>
    <xf numFmtId="0" fontId="0" fillId="0" borderId="0" xfId="0" applyFont="1">
      <alignment vertical="center"/>
    </xf>
    <xf numFmtId="0" fontId="26" fillId="0" borderId="0" xfId="0" applyFont="1" applyAlignment="1">
      <alignment horizontal="left" vertical="center"/>
    </xf>
    <xf numFmtId="0" fontId="27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3" fillId="0" borderId="1" xfId="0" applyFont="1" applyFill="1" applyBorder="1" applyAlignment="1">
      <alignment horizontal="center" vertical="center" wrapText="1"/>
    </xf>
    <xf numFmtId="57" fontId="22" fillId="0" borderId="1" xfId="0" applyNumberFormat="1" applyFont="1" applyFill="1" applyBorder="1" applyAlignment="1">
      <alignment horizontal="center" vertical="center" wrapText="1"/>
    </xf>
    <xf numFmtId="0" fontId="22" fillId="0" borderId="1" xfId="0" applyFont="1" applyBorder="1">
      <alignment vertical="center"/>
    </xf>
    <xf numFmtId="0" fontId="22" fillId="0" borderId="1" xfId="0" applyFont="1" applyBorder="1" applyAlignment="1">
      <alignment horizontal="center" vertical="center" wrapText="1"/>
    </xf>
    <xf numFmtId="57" fontId="22" fillId="0" borderId="1" xfId="0" applyNumberFormat="1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9" fillId="0" borderId="1" xfId="0" applyFont="1" applyBorder="1" applyAlignment="1">
      <alignment horizontal="center" vertical="center"/>
    </xf>
    <xf numFmtId="0" fontId="22" fillId="0" borderId="2" xfId="0" applyFont="1" applyFill="1" applyBorder="1" applyAlignment="1">
      <alignment horizontal="center" vertical="center"/>
    </xf>
    <xf numFmtId="0" fontId="22" fillId="0" borderId="3" xfId="0" applyFont="1" applyFill="1" applyBorder="1" applyAlignment="1">
      <alignment horizontal="center" vertical="center"/>
    </xf>
    <xf numFmtId="0" fontId="28" fillId="0" borderId="1" xfId="0" applyFont="1" applyBorder="1" applyAlignment="1">
      <alignment horizontal="center" vertical="center"/>
    </xf>
    <xf numFmtId="57" fontId="22" fillId="0" borderId="1" xfId="0" applyNumberFormat="1" applyFont="1" applyFill="1" applyBorder="1" applyAlignment="1">
      <alignment horizontal="center" vertical="center"/>
    </xf>
    <xf numFmtId="0" fontId="28" fillId="0" borderId="1" xfId="0" applyFont="1" applyBorder="1" applyAlignment="1">
      <alignment vertical="center" wrapText="1"/>
    </xf>
    <xf numFmtId="0" fontId="28" fillId="0" borderId="1" xfId="0" applyFont="1" applyBorder="1">
      <alignment vertical="center"/>
    </xf>
    <xf numFmtId="0" fontId="28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9" fillId="0" borderId="0" xfId="0" applyFont="1">
      <alignment vertical="center"/>
    </xf>
    <xf numFmtId="0" fontId="20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3" fillId="0" borderId="4" xfId="0" applyFont="1" applyBorder="1" applyAlignment="1">
      <alignment horizontal="center" vertical="center"/>
    </xf>
    <xf numFmtId="0" fontId="23" fillId="0" borderId="5" xfId="0" applyFont="1" applyFill="1" applyBorder="1" applyAlignment="1">
      <alignment horizontal="center" vertical="center"/>
    </xf>
    <xf numFmtId="176" fontId="22" fillId="0" borderId="1" xfId="0" applyNumberFormat="1" applyFont="1" applyFill="1" applyBorder="1" applyAlignment="1">
      <alignment horizontal="center" vertical="center"/>
    </xf>
    <xf numFmtId="0" fontId="22" fillId="0" borderId="1" xfId="0" applyNumberFormat="1" applyFont="1" applyFill="1" applyBorder="1" applyAlignment="1" applyProtection="1">
      <alignment horizontal="center" vertical="center" wrapText="1"/>
    </xf>
    <xf numFmtId="0" fontId="29" fillId="0" borderId="1" xfId="0" applyFont="1" applyFill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 wrapText="1"/>
    </xf>
    <xf numFmtId="0" fontId="28" fillId="0" borderId="3" xfId="0" applyFont="1" applyFill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left" vertical="center" wrapText="1"/>
    </xf>
    <xf numFmtId="0" fontId="28" fillId="0" borderId="4" xfId="0" applyFont="1" applyBorder="1" applyAlignment="1">
      <alignment horizontal="center" vertical="center"/>
    </xf>
    <xf numFmtId="57" fontId="22" fillId="0" borderId="4" xfId="0" applyNumberFormat="1" applyFont="1" applyFill="1" applyBorder="1" applyAlignment="1">
      <alignment horizontal="center" vertical="center"/>
    </xf>
    <xf numFmtId="0" fontId="28" fillId="0" borderId="4" xfId="0" applyFont="1" applyBorder="1">
      <alignment vertical="center"/>
    </xf>
    <xf numFmtId="0" fontId="28" fillId="0" borderId="2" xfId="0" applyFont="1" applyBorder="1" applyAlignment="1">
      <alignment horizontal="center" vertical="center"/>
    </xf>
    <xf numFmtId="0" fontId="28" fillId="0" borderId="6" xfId="0" applyFont="1" applyBorder="1" applyAlignment="1">
      <alignment horizontal="center" vertical="center" wrapText="1"/>
    </xf>
    <xf numFmtId="31" fontId="28" fillId="0" borderId="6" xfId="0" applyNumberFormat="1" applyFont="1" applyBorder="1" applyAlignment="1">
      <alignment horizontal="center" vertical="center"/>
    </xf>
    <xf numFmtId="0" fontId="28" fillId="0" borderId="6" xfId="0" applyFont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千位分隔[0]" xfId="3" builtinId="6"/>
    <cellStyle name="强调文字颜色 4" xfId="4"/>
    <cellStyle name="百分比" xfId="5" builtinId="5"/>
    <cellStyle name="货币[0]" xfId="6" builtinId="7"/>
    <cellStyle name="标题" xfId="7"/>
    <cellStyle name="输入" xfId="8"/>
    <cellStyle name="20% - 强调文字颜色 3" xfId="9"/>
    <cellStyle name="40% - 强调文字颜色 3" xfId="10"/>
    <cellStyle name="差" xfId="11"/>
    <cellStyle name="60% - 强调文字颜色 3" xfId="12"/>
    <cellStyle name="超链接" xfId="13" builtinId="8"/>
    <cellStyle name="已访问的超链接" xfId="14" builtinId="9"/>
    <cellStyle name="注释" xfId="15"/>
    <cellStyle name="60% - 强调文字颜色 2" xfId="16"/>
    <cellStyle name="标题 4" xfId="17"/>
    <cellStyle name="警告文本" xfId="18"/>
    <cellStyle name="解释性文本" xfId="19"/>
    <cellStyle name="标题 1" xfId="20"/>
    <cellStyle name="标题 2" xfId="21"/>
    <cellStyle name="60% - 强调文字颜色 1" xfId="22"/>
    <cellStyle name="标题 3" xfId="23"/>
    <cellStyle name="60% - 强调文字颜色 4" xfId="24"/>
    <cellStyle name="输出" xfId="25"/>
    <cellStyle name="计算" xfId="26"/>
    <cellStyle name="检查单元格" xfId="27"/>
    <cellStyle name="20% - 强调文字颜色 6" xfId="28"/>
    <cellStyle name="强调文字颜色 2" xfId="29"/>
    <cellStyle name="链接单元格" xfId="30"/>
    <cellStyle name="汇总" xfId="31"/>
    <cellStyle name="好" xfId="32"/>
    <cellStyle name="适中" xfId="33"/>
    <cellStyle name="20% - 强调文字颜色 5" xfId="34"/>
    <cellStyle name="强调文字颜色 1" xfId="35"/>
    <cellStyle name="20% - 强调文字颜色 1" xfId="36"/>
    <cellStyle name="40% - 强调文字颜色 1" xfId="37"/>
    <cellStyle name="20% - 强调文字颜色 2" xfId="38"/>
    <cellStyle name="40% - 强调文字颜色 2" xfId="39"/>
    <cellStyle name="强调文字颜色 3" xfId="40"/>
    <cellStyle name="20% - 强调文字颜色 4" xfId="41"/>
    <cellStyle name="40% - 强调文字颜色 4" xfId="42"/>
    <cellStyle name="强调文字颜色 5" xfId="43"/>
    <cellStyle name="40% - 强调文字颜色 5" xfId="44"/>
    <cellStyle name="60% - 强调文字颜色 5" xfId="45"/>
    <cellStyle name="强调文字颜色 6" xfId="46"/>
    <cellStyle name="40% - 强调文字颜色 6" xfId="47"/>
    <cellStyle name="60% - 强调文字颜色 6" xfId="48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16"/>
  <sheetViews>
    <sheetView topLeftCell="A7" workbookViewId="0">
      <selection activeCell="D11" sqref="D11"/>
    </sheetView>
  </sheetViews>
  <sheetFormatPr defaultColWidth="9" defaultRowHeight="13.5"/>
  <cols>
    <col min="1" max="1" width="4.625" style="34" customWidth="1"/>
    <col min="2" max="2" width="12.125" style="34" customWidth="1"/>
    <col min="3" max="3" width="27.875" style="34" customWidth="1"/>
    <col min="4" max="4" width="44.75" style="34" customWidth="1"/>
    <col min="5" max="6" width="6.875" style="34" customWidth="1"/>
    <col min="7" max="7" width="10" style="34" customWidth="1"/>
    <col min="8" max="8" width="12.875" style="34" customWidth="1"/>
    <col min="9" max="9" width="7.625" style="34" customWidth="1"/>
    <col min="10" max="16384" width="9" style="34"/>
  </cols>
  <sheetData>
    <row r="1" ht="24" customHeight="1" spans="1:1">
      <c r="A1" s="34" t="s">
        <v>0</v>
      </c>
    </row>
    <row r="2" ht="25.5" spans="1:9">
      <c r="A2" s="57" t="s">
        <v>1</v>
      </c>
      <c r="B2" s="57"/>
      <c r="C2" s="57"/>
      <c r="D2" s="57"/>
      <c r="E2" s="57"/>
      <c r="F2" s="57"/>
      <c r="G2" s="57"/>
      <c r="H2" s="57"/>
      <c r="I2" s="57"/>
    </row>
    <row r="3" ht="20.1" customHeight="1" spans="1:1">
      <c r="A3" s="34" t="s">
        <v>2</v>
      </c>
    </row>
    <row r="4" ht="30.95" customHeight="1" spans="1:9">
      <c r="A4" s="58" t="s">
        <v>3</v>
      </c>
      <c r="B4" s="59" t="s">
        <v>4</v>
      </c>
      <c r="C4" s="59" t="s">
        <v>5</v>
      </c>
      <c r="D4" s="59" t="s">
        <v>6</v>
      </c>
      <c r="E4" s="59" t="s">
        <v>7</v>
      </c>
      <c r="F4" s="59" t="s">
        <v>8</v>
      </c>
      <c r="G4" s="59" t="s">
        <v>9</v>
      </c>
      <c r="H4" s="59" t="s">
        <v>10</v>
      </c>
      <c r="I4" s="59" t="s">
        <v>11</v>
      </c>
    </row>
    <row r="5" ht="30.95" customHeight="1" spans="1:9">
      <c r="A5" s="60">
        <v>1</v>
      </c>
      <c r="B5" s="59" t="s">
        <v>12</v>
      </c>
      <c r="C5" s="59"/>
      <c r="D5" s="59"/>
      <c r="E5" s="59"/>
      <c r="F5" s="59"/>
      <c r="G5" s="59"/>
      <c r="H5" s="59"/>
      <c r="I5" s="59"/>
    </row>
    <row r="6" ht="30.95" customHeight="1" spans="1:9">
      <c r="A6" s="60">
        <v>2</v>
      </c>
      <c r="B6" s="61" t="s">
        <v>13</v>
      </c>
      <c r="C6" s="62" t="s">
        <v>14</v>
      </c>
      <c r="D6" s="59"/>
      <c r="E6" s="59" t="s">
        <v>15</v>
      </c>
      <c r="F6" s="59"/>
      <c r="G6" s="59"/>
      <c r="H6" s="59"/>
      <c r="I6" s="59"/>
    </row>
    <row r="7" ht="30.95" customHeight="1" spans="1:9">
      <c r="A7" s="63"/>
      <c r="B7" s="61"/>
      <c r="C7" s="59" t="s">
        <v>16</v>
      </c>
      <c r="D7" s="59"/>
      <c r="E7" s="59" t="s">
        <v>15</v>
      </c>
      <c r="F7" s="59"/>
      <c r="G7" s="59"/>
      <c r="H7" s="59"/>
      <c r="I7" s="59"/>
    </row>
    <row r="8" ht="30.95" customHeight="1" spans="1:9">
      <c r="A8" s="63"/>
      <c r="B8" s="61"/>
      <c r="C8" s="59" t="s">
        <v>17</v>
      </c>
      <c r="D8" s="59"/>
      <c r="E8" s="59" t="s">
        <v>15</v>
      </c>
      <c r="F8" s="59"/>
      <c r="G8" s="59"/>
      <c r="H8" s="59"/>
      <c r="I8" s="59"/>
    </row>
    <row r="9" ht="30.95" customHeight="1" spans="1:9">
      <c r="A9" s="62"/>
      <c r="B9" s="64"/>
      <c r="C9" s="59" t="s">
        <v>18</v>
      </c>
      <c r="D9" s="59"/>
      <c r="E9" s="59" t="s">
        <v>15</v>
      </c>
      <c r="F9" s="59"/>
      <c r="G9" s="59"/>
      <c r="H9" s="59"/>
      <c r="I9" s="59"/>
    </row>
    <row r="10" ht="30.95" customHeight="1" spans="1:9">
      <c r="A10" s="60">
        <v>3</v>
      </c>
      <c r="B10" s="65" t="s">
        <v>19</v>
      </c>
      <c r="C10" s="59" t="s">
        <v>20</v>
      </c>
      <c r="D10" s="59"/>
      <c r="E10" s="59" t="s">
        <v>21</v>
      </c>
      <c r="F10" s="59"/>
      <c r="G10" s="59"/>
      <c r="H10" s="59"/>
      <c r="I10" s="59"/>
    </row>
    <row r="11" ht="30.95" customHeight="1" spans="1:9">
      <c r="A11" s="63"/>
      <c r="B11" s="61"/>
      <c r="C11" s="59" t="s">
        <v>22</v>
      </c>
      <c r="D11" s="59"/>
      <c r="E11" s="59" t="s">
        <v>21</v>
      </c>
      <c r="F11" s="59"/>
      <c r="G11" s="59"/>
      <c r="H11" s="59"/>
      <c r="I11" s="59"/>
    </row>
    <row r="12" ht="30.95" customHeight="1" spans="1:9">
      <c r="A12" s="62"/>
      <c r="B12" s="64"/>
      <c r="C12" s="59" t="s">
        <v>23</v>
      </c>
      <c r="D12" s="59"/>
      <c r="E12" s="59" t="s">
        <v>21</v>
      </c>
      <c r="F12" s="59"/>
      <c r="G12" s="59"/>
      <c r="H12" s="59"/>
      <c r="I12" s="59"/>
    </row>
    <row r="13" ht="30.95" customHeight="1" spans="1:9">
      <c r="A13" s="60">
        <v>4</v>
      </c>
      <c r="B13" s="65" t="s">
        <v>24</v>
      </c>
      <c r="C13" s="59" t="s">
        <v>25</v>
      </c>
      <c r="D13" s="59"/>
      <c r="E13" s="59" t="s">
        <v>15</v>
      </c>
      <c r="F13" s="59"/>
      <c r="G13" s="59"/>
      <c r="H13" s="59"/>
      <c r="I13" s="59"/>
    </row>
    <row r="14" ht="30.95" customHeight="1" spans="1:9">
      <c r="A14" s="63"/>
      <c r="B14" s="61"/>
      <c r="C14" s="59" t="s">
        <v>26</v>
      </c>
      <c r="D14" s="59"/>
      <c r="E14" s="59" t="s">
        <v>15</v>
      </c>
      <c r="F14" s="59"/>
      <c r="G14" s="59"/>
      <c r="H14" s="59"/>
      <c r="I14" s="59"/>
    </row>
    <row r="15" ht="30.95" customHeight="1" spans="1:9">
      <c r="A15" s="62"/>
      <c r="B15" s="64"/>
      <c r="C15" s="59" t="s">
        <v>27</v>
      </c>
      <c r="D15" s="59"/>
      <c r="E15" s="59" t="s">
        <v>28</v>
      </c>
      <c r="F15" s="59"/>
      <c r="G15" s="59"/>
      <c r="H15" s="59"/>
      <c r="I15" s="59"/>
    </row>
    <row r="16" ht="30.95" customHeight="1" spans="1:9">
      <c r="A16" s="59">
        <v>5</v>
      </c>
      <c r="B16" s="58" t="s">
        <v>29</v>
      </c>
      <c r="C16" s="58" t="s">
        <v>30</v>
      </c>
      <c r="D16" s="59"/>
      <c r="E16" s="59" t="s">
        <v>15</v>
      </c>
      <c r="F16" s="59"/>
      <c r="G16" s="59"/>
      <c r="H16" s="59"/>
      <c r="I16" s="59"/>
    </row>
  </sheetData>
  <mergeCells count="9">
    <mergeCell ref="A2:I2"/>
    <mergeCell ref="A3:I3"/>
    <mergeCell ref="B5:C5"/>
    <mergeCell ref="A6:A9"/>
    <mergeCell ref="A10:A12"/>
    <mergeCell ref="A13:A15"/>
    <mergeCell ref="B6:B9"/>
    <mergeCell ref="B10:B12"/>
    <mergeCell ref="B13:B15"/>
  </mergeCells>
  <pageMargins left="0.699305555555556" right="0.699305555555556" top="0.75" bottom="0.75" header="0.3" footer="0.3"/>
  <pageSetup paperSize="9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G11"/>
  <sheetViews>
    <sheetView workbookViewId="0">
      <selection activeCell="F7" sqref="F7"/>
    </sheetView>
  </sheetViews>
  <sheetFormatPr defaultColWidth="9" defaultRowHeight="13.5" outlineLevelCol="6"/>
  <cols>
    <col min="1" max="1" width="5.5" customWidth="1"/>
    <col min="2" max="2" width="57.5" customWidth="1"/>
    <col min="3" max="3" width="7.5" customWidth="1"/>
    <col min="4" max="4" width="8.5" customWidth="1"/>
    <col min="5" max="5" width="24.875" customWidth="1"/>
    <col min="6" max="6" width="16.625" customWidth="1"/>
    <col min="7" max="7" width="5.875" customWidth="1"/>
  </cols>
  <sheetData>
    <row r="1" ht="18" customHeight="1" spans="1:2">
      <c r="A1" s="16" t="s">
        <v>0</v>
      </c>
      <c r="B1" s="16"/>
    </row>
    <row r="2" ht="18" customHeight="1" spans="1:2">
      <c r="A2" s="16"/>
      <c r="B2" s="16"/>
    </row>
    <row r="3" ht="30.95" customHeight="1" spans="1:7">
      <c r="A3" s="24" t="s">
        <v>31</v>
      </c>
      <c r="B3" s="24"/>
      <c r="C3" s="24"/>
      <c r="D3" s="24"/>
      <c r="E3" s="24"/>
      <c r="F3" s="24"/>
      <c r="G3" s="24"/>
    </row>
    <row r="4" ht="24" customHeight="1" spans="1:7">
      <c r="A4" s="33" t="s">
        <v>32</v>
      </c>
      <c r="B4" s="33"/>
      <c r="C4" s="33"/>
      <c r="D4" s="33"/>
      <c r="E4" s="33"/>
      <c r="F4" s="33"/>
      <c r="G4" s="33"/>
    </row>
    <row r="5" ht="29.1" customHeight="1" spans="1:7">
      <c r="A5" s="43" t="s">
        <v>33</v>
      </c>
      <c r="B5" s="43" t="s">
        <v>34</v>
      </c>
      <c r="C5" s="44" t="s">
        <v>35</v>
      </c>
      <c r="D5" s="44" t="s">
        <v>36</v>
      </c>
      <c r="E5" s="44" t="s">
        <v>37</v>
      </c>
      <c r="F5" s="44" t="s">
        <v>10</v>
      </c>
      <c r="G5" s="44" t="s">
        <v>11</v>
      </c>
    </row>
    <row r="6" ht="29.1" customHeight="1" spans="1:7">
      <c r="A6" s="45" t="s">
        <v>12</v>
      </c>
      <c r="B6" s="46"/>
      <c r="C6" s="47">
        <f>SUM(C7:C10)</f>
        <v>21598</v>
      </c>
      <c r="D6" s="47"/>
      <c r="E6" s="47"/>
      <c r="F6" s="47"/>
      <c r="G6" s="32"/>
    </row>
    <row r="7" ht="54.95" customHeight="1" spans="1:7">
      <c r="A7" s="48">
        <v>1</v>
      </c>
      <c r="B7" s="49" t="s">
        <v>38</v>
      </c>
      <c r="C7" s="29">
        <v>9316</v>
      </c>
      <c r="D7" s="29" t="s">
        <v>15</v>
      </c>
      <c r="E7" s="47" t="s">
        <v>39</v>
      </c>
      <c r="F7" s="30" t="s">
        <v>40</v>
      </c>
      <c r="G7" s="32"/>
    </row>
    <row r="8" ht="54.95" customHeight="1" spans="1:7">
      <c r="A8" s="48">
        <v>2</v>
      </c>
      <c r="B8" s="49" t="s">
        <v>41</v>
      </c>
      <c r="C8" s="29">
        <v>2126.5</v>
      </c>
      <c r="D8" s="29" t="s">
        <v>15</v>
      </c>
      <c r="E8" s="47" t="s">
        <v>42</v>
      </c>
      <c r="F8" s="30" t="s">
        <v>40</v>
      </c>
      <c r="G8" s="32"/>
    </row>
    <row r="9" ht="54.95" customHeight="1" spans="1:7">
      <c r="A9" s="48">
        <v>3</v>
      </c>
      <c r="B9" s="49" t="s">
        <v>43</v>
      </c>
      <c r="C9" s="29">
        <v>155.5</v>
      </c>
      <c r="D9" s="29" t="s">
        <v>15</v>
      </c>
      <c r="E9" s="50" t="s">
        <v>44</v>
      </c>
      <c r="F9" s="51" t="s">
        <v>40</v>
      </c>
      <c r="G9" s="52"/>
    </row>
    <row r="10" ht="54.95" customHeight="1" spans="1:7">
      <c r="A10" s="48">
        <v>4</v>
      </c>
      <c r="B10" s="31" t="s">
        <v>45</v>
      </c>
      <c r="C10" s="29">
        <v>10000</v>
      </c>
      <c r="D10" s="53" t="s">
        <v>15</v>
      </c>
      <c r="E10" s="54" t="s">
        <v>46</v>
      </c>
      <c r="F10" s="55" t="s">
        <v>47</v>
      </c>
      <c r="G10" s="56"/>
    </row>
    <row r="11" ht="51.95" customHeight="1"/>
  </sheetData>
  <mergeCells count="4">
    <mergeCell ref="A1:B1"/>
    <mergeCell ref="A3:G3"/>
    <mergeCell ref="A4:G4"/>
    <mergeCell ref="A6:B6"/>
  </mergeCells>
  <pageMargins left="0.751388888888889" right="0.629166666666667" top="1" bottom="1" header="0.5" footer="0.5"/>
  <pageSetup paperSize="9" firstPageNumber="9" orientation="landscape" useFirstPageNumber="1" horizontalDpi="600"/>
  <headerFooter alignWithMargins="0">
    <oddFooter>&amp;L&amp;"宋体"&amp;11&amp;C&amp;"宋体"&amp;12— &amp;P —&amp;R&amp;"宋体"&amp;11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23"/>
  <sheetViews>
    <sheetView workbookViewId="0">
      <selection activeCell="J9" sqref="J9"/>
    </sheetView>
  </sheetViews>
  <sheetFormatPr defaultColWidth="9" defaultRowHeight="13.5" outlineLevelCol="7"/>
  <cols>
    <col min="1" max="1" width="12.625" customWidth="1"/>
    <col min="2" max="2" width="8.75" customWidth="1"/>
    <col min="3" max="3" width="9.125" style="34" customWidth="1"/>
    <col min="4" max="4" width="10" customWidth="1"/>
    <col min="5" max="5" width="12.25" customWidth="1"/>
    <col min="6" max="6" width="11" customWidth="1"/>
    <col min="7" max="7" width="10.75" customWidth="1"/>
    <col min="8" max="8" width="8.625" customWidth="1"/>
  </cols>
  <sheetData>
    <row r="1" s="2" customFormat="1" ht="18.95" customHeight="1" spans="1:3">
      <c r="A1" s="35" t="s">
        <v>48</v>
      </c>
      <c r="C1" s="36"/>
    </row>
    <row r="2" s="2" customFormat="1" ht="18.95" customHeight="1" spans="1:3">
      <c r="A2" s="35"/>
      <c r="C2" s="36"/>
    </row>
    <row r="3" s="2" customFormat="1" ht="36" customHeight="1" spans="1:8">
      <c r="A3" s="24" t="s">
        <v>49</v>
      </c>
      <c r="B3" s="24"/>
      <c r="C3" s="24"/>
      <c r="D3" s="24"/>
      <c r="E3" s="24"/>
      <c r="F3" s="24"/>
      <c r="G3" s="24"/>
      <c r="H3" s="24"/>
    </row>
    <row r="4" s="2" customFormat="1" ht="23.1" customHeight="1" spans="1:8">
      <c r="A4" s="37" t="s">
        <v>50</v>
      </c>
      <c r="B4" s="37"/>
      <c r="C4" s="38"/>
      <c r="D4" s="37"/>
      <c r="E4" s="37"/>
      <c r="F4" s="37"/>
      <c r="G4" s="37"/>
      <c r="H4" s="37"/>
    </row>
    <row r="5" s="2" customFormat="1" ht="23.1" customHeight="1" spans="1:8">
      <c r="A5" s="9" t="s">
        <v>51</v>
      </c>
      <c r="B5" s="9" t="s">
        <v>12</v>
      </c>
      <c r="C5" s="8" t="s">
        <v>52</v>
      </c>
      <c r="D5" s="8"/>
      <c r="E5" s="8"/>
      <c r="F5" s="9" t="s">
        <v>53</v>
      </c>
      <c r="G5" s="39" t="s">
        <v>54</v>
      </c>
      <c r="H5" s="9" t="s">
        <v>11</v>
      </c>
    </row>
    <row r="6" s="2" customFormat="1" ht="30.95" customHeight="1" spans="1:8">
      <c r="A6" s="9"/>
      <c r="B6" s="9"/>
      <c r="C6" s="8" t="s">
        <v>55</v>
      </c>
      <c r="D6" s="9" t="s">
        <v>56</v>
      </c>
      <c r="E6" s="9" t="s">
        <v>57</v>
      </c>
      <c r="F6" s="9"/>
      <c r="G6" s="40"/>
      <c r="H6" s="9"/>
    </row>
    <row r="7" s="2" customFormat="1" ht="30.95" customHeight="1" spans="1:8">
      <c r="A7" s="11" t="s">
        <v>58</v>
      </c>
      <c r="B7" s="41">
        <f>D7+E7+F7+G7</f>
        <v>32000</v>
      </c>
      <c r="C7" s="10">
        <f>D7+E7</f>
        <v>11000</v>
      </c>
      <c r="D7" s="41">
        <f t="shared" ref="D7:F7" si="0">SUM(D8:D23)</f>
        <v>8000</v>
      </c>
      <c r="E7" s="41">
        <f>SUM(E8:E23)</f>
        <v>3000</v>
      </c>
      <c r="F7" s="41">
        <f>SUM(F8:F23)</f>
        <v>20000</v>
      </c>
      <c r="G7" s="41">
        <v>1000</v>
      </c>
      <c r="H7" s="41"/>
    </row>
    <row r="8" s="2" customFormat="1" ht="30.95" customHeight="1" spans="1:8">
      <c r="A8" s="42" t="s">
        <v>59</v>
      </c>
      <c r="B8" s="41">
        <f t="shared" ref="B8:B23" si="1">D8+E8+F8+G8</f>
        <v>2900</v>
      </c>
      <c r="C8" s="10">
        <f t="shared" ref="C8:C23" si="2">D8+E8</f>
        <v>800</v>
      </c>
      <c r="D8" s="11">
        <v>600</v>
      </c>
      <c r="E8" s="11">
        <v>200</v>
      </c>
      <c r="F8" s="11">
        <v>1800</v>
      </c>
      <c r="G8" s="41">
        <v>300</v>
      </c>
      <c r="H8" s="41"/>
    </row>
    <row r="9" s="2" customFormat="1" ht="30.95" customHeight="1" spans="1:8">
      <c r="A9" s="42" t="s">
        <v>60</v>
      </c>
      <c r="B9" s="41">
        <f>D9+E9+F9+G9</f>
        <v>1500</v>
      </c>
      <c r="C9" s="10">
        <f>D9+E9</f>
        <v>200</v>
      </c>
      <c r="D9" s="11"/>
      <c r="E9" s="11">
        <v>200</v>
      </c>
      <c r="F9" s="11">
        <v>1000</v>
      </c>
      <c r="G9" s="41">
        <v>300</v>
      </c>
      <c r="H9" s="41"/>
    </row>
    <row r="10" s="2" customFormat="1" ht="30.95" customHeight="1" spans="1:8">
      <c r="A10" s="42" t="s">
        <v>61</v>
      </c>
      <c r="B10" s="41">
        <f>D10+E10+F10+G10</f>
        <v>6900</v>
      </c>
      <c r="C10" s="10">
        <f>D10+E10</f>
        <v>4200</v>
      </c>
      <c r="D10" s="11">
        <v>3000</v>
      </c>
      <c r="E10" s="11">
        <v>1200</v>
      </c>
      <c r="F10" s="11">
        <v>2700</v>
      </c>
      <c r="G10" s="41"/>
      <c r="H10" s="41"/>
    </row>
    <row r="11" s="2" customFormat="1" ht="30.95" customHeight="1" spans="1:8">
      <c r="A11" s="42" t="s">
        <v>62</v>
      </c>
      <c r="B11" s="41">
        <f>D11+E11+F11+G11</f>
        <v>850</v>
      </c>
      <c r="C11" s="10">
        <f>D11+E11</f>
        <v>700</v>
      </c>
      <c r="D11" s="11">
        <v>500</v>
      </c>
      <c r="E11" s="11">
        <v>200</v>
      </c>
      <c r="F11" s="11">
        <v>150</v>
      </c>
      <c r="G11" s="41"/>
      <c r="H11" s="41"/>
    </row>
    <row r="12" s="2" customFormat="1" ht="30.95" customHeight="1" spans="1:8">
      <c r="A12" s="42" t="s">
        <v>63</v>
      </c>
      <c r="B12" s="41">
        <f>D12+E12+F12+G12</f>
        <v>300</v>
      </c>
      <c r="C12" s="10">
        <f>D12+E12</f>
        <v>300</v>
      </c>
      <c r="D12" s="11">
        <v>200</v>
      </c>
      <c r="E12" s="11">
        <v>100</v>
      </c>
      <c r="F12" s="11"/>
      <c r="G12" s="41"/>
      <c r="H12" s="41"/>
    </row>
    <row r="13" s="2" customFormat="1" ht="30.95" customHeight="1" spans="1:8">
      <c r="A13" s="42" t="s">
        <v>64</v>
      </c>
      <c r="B13" s="41">
        <f>D13+E13+F13+G13</f>
        <v>1050</v>
      </c>
      <c r="C13" s="10">
        <f>D13+E13</f>
        <v>300</v>
      </c>
      <c r="D13" s="11">
        <v>200</v>
      </c>
      <c r="E13" s="11">
        <v>100</v>
      </c>
      <c r="F13" s="11">
        <v>750</v>
      </c>
      <c r="G13" s="41"/>
      <c r="H13" s="41"/>
    </row>
    <row r="14" s="2" customFormat="1" ht="30.95" customHeight="1" spans="1:8">
      <c r="A14" s="42" t="s">
        <v>65</v>
      </c>
      <c r="B14" s="41">
        <f>D14+E14+F14+G14</f>
        <v>2700</v>
      </c>
      <c r="C14" s="10">
        <f>D14+E14</f>
        <v>200</v>
      </c>
      <c r="D14" s="11">
        <v>200</v>
      </c>
      <c r="E14" s="11"/>
      <c r="F14" s="11">
        <v>2500</v>
      </c>
      <c r="G14" s="41"/>
      <c r="H14" s="41"/>
    </row>
    <row r="15" s="2" customFormat="1" ht="30.95" customHeight="1" spans="1:8">
      <c r="A15" s="42" t="s">
        <v>66</v>
      </c>
      <c r="B15" s="41">
        <f>D15+E15+F15+G15</f>
        <v>2600</v>
      </c>
      <c r="C15" s="10">
        <f>D15+E15</f>
        <v>800</v>
      </c>
      <c r="D15" s="11">
        <v>600</v>
      </c>
      <c r="E15" s="11">
        <v>200</v>
      </c>
      <c r="F15" s="11">
        <v>1800</v>
      </c>
      <c r="G15" s="41"/>
      <c r="H15" s="41"/>
    </row>
    <row r="16" s="2" customFormat="1" ht="30.95" customHeight="1" spans="1:8">
      <c r="A16" s="42" t="s">
        <v>67</v>
      </c>
      <c r="B16" s="41">
        <f>D16+E16+F16+G16</f>
        <v>500</v>
      </c>
      <c r="C16" s="10">
        <f>D16+E16</f>
        <v>100</v>
      </c>
      <c r="D16" s="11">
        <v>100</v>
      </c>
      <c r="E16" s="11"/>
      <c r="F16" s="11">
        <v>400</v>
      </c>
      <c r="G16" s="41"/>
      <c r="H16" s="41"/>
    </row>
    <row r="17" s="2" customFormat="1" ht="30.95" customHeight="1" spans="1:8">
      <c r="A17" s="42" t="s">
        <v>68</v>
      </c>
      <c r="B17" s="41">
        <f>D17+E17+F17+G17</f>
        <v>700</v>
      </c>
      <c r="C17" s="10"/>
      <c r="D17" s="11"/>
      <c r="E17" s="11"/>
      <c r="F17" s="11">
        <v>700</v>
      </c>
      <c r="G17" s="41"/>
      <c r="H17" s="41"/>
    </row>
    <row r="18" s="2" customFormat="1" ht="30.95" customHeight="1" spans="1:8">
      <c r="A18" s="42" t="s">
        <v>69</v>
      </c>
      <c r="B18" s="41">
        <f>D18+E18+F18+G18</f>
        <v>300</v>
      </c>
      <c r="C18" s="10"/>
      <c r="D18" s="11"/>
      <c r="E18" s="11"/>
      <c r="F18" s="11">
        <v>300</v>
      </c>
      <c r="G18" s="41"/>
      <c r="H18" s="41"/>
    </row>
    <row r="19" s="2" customFormat="1" ht="30.95" customHeight="1" spans="1:8">
      <c r="A19" s="42" t="s">
        <v>70</v>
      </c>
      <c r="B19" s="41">
        <f>D19+E19+F19+G19</f>
        <v>2250</v>
      </c>
      <c r="C19" s="10">
        <f t="shared" ref="C19:C23" si="3">D19+E19</f>
        <v>850</v>
      </c>
      <c r="D19" s="11">
        <v>650</v>
      </c>
      <c r="E19" s="11">
        <v>200</v>
      </c>
      <c r="F19" s="11">
        <v>1400</v>
      </c>
      <c r="G19" s="41"/>
      <c r="H19" s="41"/>
    </row>
    <row r="20" s="2" customFormat="1" ht="30.95" customHeight="1" spans="1:8">
      <c r="A20" s="42" t="s">
        <v>71</v>
      </c>
      <c r="B20" s="41">
        <f>D20+E20+F20+G20</f>
        <v>2100</v>
      </c>
      <c r="C20" s="10">
        <f>D20+E20</f>
        <v>1000</v>
      </c>
      <c r="D20" s="11">
        <v>700</v>
      </c>
      <c r="E20" s="11">
        <v>300</v>
      </c>
      <c r="F20" s="11">
        <v>700</v>
      </c>
      <c r="G20" s="41">
        <v>400</v>
      </c>
      <c r="H20" s="41"/>
    </row>
    <row r="21" s="2" customFormat="1" ht="30.95" customHeight="1" spans="1:8">
      <c r="A21" s="42" t="s">
        <v>72</v>
      </c>
      <c r="B21" s="41">
        <f>D21+E21+F21+G21</f>
        <v>5200</v>
      </c>
      <c r="C21" s="10">
        <f>D21+E21</f>
        <v>800</v>
      </c>
      <c r="D21" s="11">
        <v>600</v>
      </c>
      <c r="E21" s="11">
        <v>200</v>
      </c>
      <c r="F21" s="11">
        <v>4400</v>
      </c>
      <c r="G21" s="41"/>
      <c r="H21" s="41"/>
    </row>
    <row r="22" s="2" customFormat="1" ht="30.95" customHeight="1" spans="1:8">
      <c r="A22" s="42" t="s">
        <v>73</v>
      </c>
      <c r="B22" s="41">
        <f>D22+E22+F22+G22</f>
        <v>550</v>
      </c>
      <c r="C22" s="10">
        <f>D22+E22</f>
        <v>150</v>
      </c>
      <c r="D22" s="11">
        <v>150</v>
      </c>
      <c r="E22" s="11"/>
      <c r="F22" s="11">
        <v>400</v>
      </c>
      <c r="G22" s="41"/>
      <c r="H22" s="41"/>
    </row>
    <row r="23" s="2" customFormat="1" ht="30.95" customHeight="1" spans="1:8">
      <c r="A23" s="42" t="s">
        <v>74</v>
      </c>
      <c r="B23" s="41">
        <f>D23+E23+F23+G23</f>
        <v>1600</v>
      </c>
      <c r="C23" s="10">
        <f>D23+E23</f>
        <v>600</v>
      </c>
      <c r="D23" s="11">
        <v>500</v>
      </c>
      <c r="E23" s="11">
        <v>100</v>
      </c>
      <c r="F23" s="11">
        <v>1000</v>
      </c>
      <c r="G23" s="41"/>
      <c r="H23" s="41"/>
    </row>
  </sheetData>
  <mergeCells count="8">
    <mergeCell ref="A3:H3"/>
    <mergeCell ref="A4:H4"/>
    <mergeCell ref="C5:E5"/>
    <mergeCell ref="A5:A6"/>
    <mergeCell ref="B5:B6"/>
    <mergeCell ref="F5:F6"/>
    <mergeCell ref="G5:G6"/>
    <mergeCell ref="H5:H6"/>
  </mergeCells>
  <pageMargins left="0.984027777777778" right="0.7" top="0.826388888888889" bottom="0.786805555555556" header="0.297916666666667" footer="0.393055555555556"/>
  <pageSetup paperSize="9" firstPageNumber="10" orientation="portrait" useFirstPageNumber="1" horizontalDpi="600"/>
  <headerFooter alignWithMargins="0">
    <oddFooter>&amp;L&amp;"宋体"&amp;11&amp;C&amp;"宋体"&amp;12— &amp;P —&amp;R&amp;"宋体"&amp;11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15"/>
  <sheetViews>
    <sheetView tabSelected="1" workbookViewId="0">
      <selection activeCell="D11" sqref="D11"/>
    </sheetView>
  </sheetViews>
  <sheetFormatPr defaultColWidth="9" defaultRowHeight="13.5" outlineLevelCol="7"/>
  <cols>
    <col min="1" max="1" width="6.25" customWidth="1"/>
    <col min="2" max="2" width="38.75" customWidth="1"/>
    <col min="3" max="3" width="28.125" customWidth="1"/>
    <col min="4" max="4" width="12.75" customWidth="1"/>
    <col min="5" max="6" width="11.875" customWidth="1"/>
    <col min="7" max="7" width="17.5" customWidth="1"/>
    <col min="8" max="8" width="7.625" customWidth="1"/>
  </cols>
  <sheetData>
    <row r="1" ht="20.1" customHeight="1" spans="1:2">
      <c r="A1" s="16" t="s">
        <v>75</v>
      </c>
      <c r="B1" s="16"/>
    </row>
    <row r="2" ht="11" customHeight="1" spans="1:2">
      <c r="A2" s="16"/>
      <c r="B2" s="16"/>
    </row>
    <row r="3" ht="28.5" spans="1:8">
      <c r="A3" s="24" t="s">
        <v>76</v>
      </c>
      <c r="B3" s="24"/>
      <c r="C3" s="24"/>
      <c r="D3" s="24"/>
      <c r="E3" s="24"/>
      <c r="F3" s="24"/>
      <c r="G3" s="24"/>
      <c r="H3" s="24"/>
    </row>
    <row r="4" ht="24.95" customHeight="1" spans="1:8">
      <c r="A4" s="25" t="s">
        <v>77</v>
      </c>
      <c r="B4" s="25"/>
      <c r="C4" s="25"/>
      <c r="D4" s="25"/>
      <c r="E4" s="25"/>
      <c r="F4" s="25"/>
      <c r="G4" s="25"/>
      <c r="H4" s="25"/>
    </row>
    <row r="5" ht="30" customHeight="1" spans="1:8">
      <c r="A5" s="9" t="s">
        <v>33</v>
      </c>
      <c r="B5" s="9" t="s">
        <v>37</v>
      </c>
      <c r="C5" s="9" t="s">
        <v>5</v>
      </c>
      <c r="D5" s="9" t="s">
        <v>78</v>
      </c>
      <c r="E5" s="9" t="s">
        <v>8</v>
      </c>
      <c r="F5" s="9" t="s">
        <v>79</v>
      </c>
      <c r="G5" s="9" t="s">
        <v>80</v>
      </c>
      <c r="H5" s="26" t="s">
        <v>11</v>
      </c>
    </row>
    <row r="6" ht="29" customHeight="1" spans="1:8">
      <c r="A6" s="27" t="s">
        <v>12</v>
      </c>
      <c r="B6" s="28"/>
      <c r="C6" s="11"/>
      <c r="D6" s="11"/>
      <c r="E6" s="11">
        <f>SUM(E7:E14)</f>
        <v>212.42</v>
      </c>
      <c r="F6" s="11">
        <f>SUM(F7:F14)</f>
        <v>17017</v>
      </c>
      <c r="G6" s="11"/>
      <c r="H6" s="29"/>
    </row>
    <row r="7" ht="38.1" customHeight="1" spans="1:8">
      <c r="A7" s="11">
        <v>1</v>
      </c>
      <c r="B7" s="11" t="s">
        <v>74</v>
      </c>
      <c r="C7" s="11" t="s">
        <v>81</v>
      </c>
      <c r="D7" s="11" t="s">
        <v>82</v>
      </c>
      <c r="E7" s="11">
        <v>12</v>
      </c>
      <c r="F7" s="11">
        <v>2300</v>
      </c>
      <c r="G7" s="30" t="s">
        <v>40</v>
      </c>
      <c r="H7" s="29"/>
    </row>
    <row r="8" ht="38.1" customHeight="1" spans="1:8">
      <c r="A8" s="11">
        <v>2</v>
      </c>
      <c r="B8" s="11" t="s">
        <v>83</v>
      </c>
      <c r="C8" s="11" t="s">
        <v>84</v>
      </c>
      <c r="D8" s="11" t="s">
        <v>82</v>
      </c>
      <c r="E8" s="11">
        <v>21</v>
      </c>
      <c r="F8" s="11">
        <v>3800</v>
      </c>
      <c r="G8" s="30" t="s">
        <v>40</v>
      </c>
      <c r="H8" s="29"/>
    </row>
    <row r="9" ht="38.1" customHeight="1" spans="1:8">
      <c r="A9" s="11">
        <v>3</v>
      </c>
      <c r="B9" s="12" t="s">
        <v>85</v>
      </c>
      <c r="C9" s="12" t="s">
        <v>86</v>
      </c>
      <c r="D9" s="11" t="s">
        <v>82</v>
      </c>
      <c r="E9" s="12">
        <v>17.5</v>
      </c>
      <c r="F9" s="29">
        <v>2348</v>
      </c>
      <c r="G9" s="30" t="s">
        <v>40</v>
      </c>
      <c r="H9" s="31"/>
    </row>
    <row r="10" ht="38.1" customHeight="1" spans="1:8">
      <c r="A10" s="11">
        <v>4</v>
      </c>
      <c r="B10" s="12" t="s">
        <v>87</v>
      </c>
      <c r="C10" s="11" t="s">
        <v>88</v>
      </c>
      <c r="D10" s="11" t="s">
        <v>82</v>
      </c>
      <c r="E10" s="11">
        <v>57</v>
      </c>
      <c r="F10" s="11">
        <v>4076</v>
      </c>
      <c r="G10" s="30" t="s">
        <v>40</v>
      </c>
      <c r="H10" s="29"/>
    </row>
    <row r="11" ht="38.1" customHeight="1" spans="1:8">
      <c r="A11" s="11">
        <v>5</v>
      </c>
      <c r="B11" s="12" t="s">
        <v>89</v>
      </c>
      <c r="C11" s="11" t="s">
        <v>90</v>
      </c>
      <c r="D11" s="11" t="s">
        <v>82</v>
      </c>
      <c r="E11" s="11">
        <v>17</v>
      </c>
      <c r="F11" s="11">
        <v>3265</v>
      </c>
      <c r="G11" s="30" t="s">
        <v>40</v>
      </c>
      <c r="H11" s="29"/>
    </row>
    <row r="12" ht="38.1" customHeight="1" spans="1:8">
      <c r="A12" s="11">
        <v>6</v>
      </c>
      <c r="B12" s="11" t="s">
        <v>91</v>
      </c>
      <c r="C12" s="11" t="s">
        <v>92</v>
      </c>
      <c r="D12" s="11" t="s">
        <v>82</v>
      </c>
      <c r="E12" s="11">
        <v>9.5</v>
      </c>
      <c r="F12" s="11">
        <v>1228</v>
      </c>
      <c r="G12" s="30" t="s">
        <v>40</v>
      </c>
      <c r="H12" s="29"/>
    </row>
    <row r="13" ht="38.1" customHeight="1" spans="1:8">
      <c r="A13" s="11">
        <v>7</v>
      </c>
      <c r="B13" s="11" t="s">
        <v>93</v>
      </c>
      <c r="C13" s="11" t="s">
        <v>18</v>
      </c>
      <c r="D13" s="11" t="s">
        <v>28</v>
      </c>
      <c r="E13" s="11">
        <v>28.42</v>
      </c>
      <c r="F13" s="11"/>
      <c r="G13" s="30" t="s">
        <v>94</v>
      </c>
      <c r="H13" s="32"/>
    </row>
    <row r="14" ht="38.1" customHeight="1" spans="1:8">
      <c r="A14" s="11">
        <v>8</v>
      </c>
      <c r="B14" s="11" t="s">
        <v>59</v>
      </c>
      <c r="C14" s="11" t="s">
        <v>95</v>
      </c>
      <c r="D14" s="11" t="s">
        <v>28</v>
      </c>
      <c r="E14" s="11">
        <v>50</v>
      </c>
      <c r="F14" s="11"/>
      <c r="G14" s="30" t="s">
        <v>96</v>
      </c>
      <c r="H14" s="32"/>
    </row>
    <row r="15" ht="21" customHeight="1" spans="1:8">
      <c r="A15" s="33" t="s">
        <v>97</v>
      </c>
      <c r="B15" s="33"/>
      <c r="C15" s="33"/>
      <c r="D15" s="33"/>
      <c r="E15" s="33"/>
      <c r="F15" s="33"/>
      <c r="G15" s="33"/>
      <c r="H15" s="33"/>
    </row>
  </sheetData>
  <mergeCells count="5">
    <mergeCell ref="A1:B1"/>
    <mergeCell ref="A3:H3"/>
    <mergeCell ref="A4:H4"/>
    <mergeCell ref="A6:B6"/>
    <mergeCell ref="A15:H15"/>
  </mergeCells>
  <pageMargins left="0.7" right="0.590277777777778" top="0.751388888888889" bottom="0.751388888888889" header="0.297916666666667" footer="0.297916666666667"/>
  <pageSetup paperSize="9" firstPageNumber="11" orientation="landscape" useFirstPageNumber="1" horizontalDpi="600"/>
  <headerFooter alignWithMargins="0">
    <oddFooter>&amp;L&amp;"宋体"&amp;11&amp;C&amp;"宋体"&amp;12— &amp;P —&amp;R&amp;"宋体"&amp;11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7"/>
  <sheetViews>
    <sheetView workbookViewId="0">
      <selection activeCell="C7" sqref="A5:H7"/>
    </sheetView>
  </sheetViews>
  <sheetFormatPr defaultColWidth="9" defaultRowHeight="13.5" outlineLevelRow="6" outlineLevelCol="7"/>
  <cols>
    <col min="1" max="1" width="6" customWidth="1"/>
    <col min="2" max="2" width="18.25" customWidth="1"/>
    <col min="3" max="3" width="46.5" customWidth="1"/>
    <col min="4" max="4" width="14.25" customWidth="1"/>
    <col min="5" max="5" width="12.875" customWidth="1"/>
    <col min="6" max="6" width="13.125" customWidth="1"/>
    <col min="7" max="7" width="11.25" customWidth="1"/>
    <col min="8" max="8" width="8.25" customWidth="1"/>
  </cols>
  <sheetData>
    <row r="1" ht="20.1" customHeight="1" spans="1:2">
      <c r="A1" s="16" t="s">
        <v>98</v>
      </c>
      <c r="B1" s="16"/>
    </row>
    <row r="2" ht="17" customHeight="1" spans="1:2">
      <c r="A2" s="16"/>
      <c r="B2" s="16"/>
    </row>
    <row r="3" ht="30" customHeight="1" spans="1:8">
      <c r="A3" s="17" t="s">
        <v>99</v>
      </c>
      <c r="B3" s="17"/>
      <c r="C3" s="17"/>
      <c r="D3" s="17"/>
      <c r="E3" s="17"/>
      <c r="F3" s="17"/>
      <c r="G3" s="17"/>
      <c r="H3" s="17"/>
    </row>
    <row r="4" ht="24" customHeight="1" spans="1:7">
      <c r="A4" s="18"/>
      <c r="B4" s="18"/>
      <c r="C4" s="18"/>
      <c r="D4" s="18"/>
      <c r="E4" s="18"/>
      <c r="F4" s="18"/>
      <c r="G4" s="18"/>
    </row>
    <row r="5" s="15" customFormat="1" ht="33" customHeight="1" spans="1:8">
      <c r="A5" s="19" t="s">
        <v>33</v>
      </c>
      <c r="B5" s="19" t="s">
        <v>100</v>
      </c>
      <c r="C5" s="19" t="s">
        <v>6</v>
      </c>
      <c r="D5" s="19" t="s">
        <v>10</v>
      </c>
      <c r="E5" s="19" t="s">
        <v>101</v>
      </c>
      <c r="F5" s="19" t="s">
        <v>37</v>
      </c>
      <c r="G5" s="19" t="s">
        <v>78</v>
      </c>
      <c r="H5" s="19" t="s">
        <v>11</v>
      </c>
    </row>
    <row r="6" s="15" customFormat="1" ht="71.1" customHeight="1" spans="1:8">
      <c r="A6" s="10">
        <v>1</v>
      </c>
      <c r="B6" s="12" t="s">
        <v>27</v>
      </c>
      <c r="C6" s="12" t="s">
        <v>102</v>
      </c>
      <c r="D6" s="20">
        <v>43952</v>
      </c>
      <c r="E6" s="12" t="s">
        <v>103</v>
      </c>
      <c r="F6" s="12" t="s">
        <v>104</v>
      </c>
      <c r="G6" s="12" t="s">
        <v>28</v>
      </c>
      <c r="H6" s="21"/>
    </row>
    <row r="7" ht="83.1" customHeight="1" spans="1:8">
      <c r="A7" s="10">
        <v>2</v>
      </c>
      <c r="B7" s="22" t="s">
        <v>105</v>
      </c>
      <c r="C7" s="22" t="s">
        <v>106</v>
      </c>
      <c r="D7" s="23" t="s">
        <v>107</v>
      </c>
      <c r="E7" s="12" t="s">
        <v>108</v>
      </c>
      <c r="F7" s="22" t="s">
        <v>109</v>
      </c>
      <c r="G7" s="22" t="s">
        <v>15</v>
      </c>
      <c r="H7" s="22"/>
    </row>
  </sheetData>
  <mergeCells count="2">
    <mergeCell ref="A3:H3"/>
    <mergeCell ref="A4:G4"/>
  </mergeCells>
  <pageMargins left="0.751388888888889" right="0.751388888888889" top="1" bottom="1" header="0.5" footer="0.5"/>
  <pageSetup paperSize="9" firstPageNumber="12" orientation="landscape" useFirstPageNumber="1" horizontalDpi="600"/>
  <headerFooter alignWithMargins="0">
    <oddFooter>&amp;L&amp;"宋体"&amp;11&amp;C&amp;"宋体"&amp;12— &amp;P —&amp;R&amp;"宋体"&amp;11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40"/>
  <sheetViews>
    <sheetView workbookViewId="0">
      <selection activeCell="F11" sqref="F11"/>
    </sheetView>
  </sheetViews>
  <sheetFormatPr defaultColWidth="9" defaultRowHeight="13.5" outlineLevelCol="4"/>
  <cols>
    <col min="1" max="1" width="7.625" customWidth="1"/>
    <col min="2" max="2" width="14.625" customWidth="1"/>
    <col min="3" max="3" width="15.75" customWidth="1"/>
    <col min="4" max="4" width="35.5" customWidth="1"/>
    <col min="5" max="5" width="15.75" customWidth="1"/>
  </cols>
  <sheetData>
    <row r="1" ht="21" customHeight="1" spans="1:5">
      <c r="A1" s="1" t="s">
        <v>110</v>
      </c>
      <c r="B1" s="2"/>
      <c r="C1" s="2"/>
      <c r="D1" s="2"/>
      <c r="E1" s="2"/>
    </row>
    <row r="2" ht="13" customHeight="1" spans="1:5">
      <c r="A2" s="1"/>
      <c r="B2" s="2"/>
      <c r="C2" s="2"/>
      <c r="D2" s="2"/>
      <c r="E2" s="2"/>
    </row>
    <row r="3" ht="63" customHeight="1" spans="1:5">
      <c r="A3" s="3" t="s">
        <v>111</v>
      </c>
      <c r="B3" s="4"/>
      <c r="C3" s="4"/>
      <c r="D3" s="4"/>
      <c r="E3" s="4"/>
    </row>
    <row r="4" ht="21.95" customHeight="1" spans="1:5">
      <c r="A4" s="5"/>
      <c r="B4" s="6"/>
      <c r="C4" s="7" t="s">
        <v>112</v>
      </c>
      <c r="D4" s="7"/>
      <c r="E4" s="7"/>
    </row>
    <row r="5" ht="32" customHeight="1" spans="1:5">
      <c r="A5" s="8" t="s">
        <v>33</v>
      </c>
      <c r="B5" s="9" t="s">
        <v>51</v>
      </c>
      <c r="C5" s="9" t="s">
        <v>113</v>
      </c>
      <c r="D5" s="9" t="s">
        <v>114</v>
      </c>
      <c r="E5" s="8" t="s">
        <v>11</v>
      </c>
    </row>
    <row r="6" ht="32" customHeight="1" spans="1:5">
      <c r="A6" s="10">
        <v>1</v>
      </c>
      <c r="B6" s="11" t="s">
        <v>58</v>
      </c>
      <c r="C6" s="11">
        <v>4</v>
      </c>
      <c r="D6" s="12">
        <v>26</v>
      </c>
      <c r="E6" s="10"/>
    </row>
    <row r="7" ht="32" customHeight="1" spans="1:5">
      <c r="A7" s="10">
        <v>2</v>
      </c>
      <c r="B7" s="11" t="s">
        <v>59</v>
      </c>
      <c r="C7" s="11"/>
      <c r="D7" s="11" t="s">
        <v>115</v>
      </c>
      <c r="E7" s="10"/>
    </row>
    <row r="8" ht="32" customHeight="1" spans="1:5">
      <c r="A8" s="10">
        <v>3</v>
      </c>
      <c r="B8" s="11" t="s">
        <v>60</v>
      </c>
      <c r="C8" s="11"/>
      <c r="D8" s="11" t="s">
        <v>116</v>
      </c>
      <c r="E8" s="10"/>
    </row>
    <row r="9" ht="32" customHeight="1" spans="1:5">
      <c r="A9" s="10">
        <v>4</v>
      </c>
      <c r="B9" s="11" t="s">
        <v>61</v>
      </c>
      <c r="C9" s="11"/>
      <c r="D9" s="11" t="s">
        <v>117</v>
      </c>
      <c r="E9" s="10"/>
    </row>
    <row r="10" ht="32" customHeight="1" spans="1:5">
      <c r="A10" s="10">
        <v>5</v>
      </c>
      <c r="B10" s="11" t="s">
        <v>62</v>
      </c>
      <c r="C10" s="11">
        <v>1</v>
      </c>
      <c r="D10" s="11" t="s">
        <v>118</v>
      </c>
      <c r="E10" s="10"/>
    </row>
    <row r="11" ht="32" customHeight="1" spans="1:5">
      <c r="A11" s="10">
        <v>6</v>
      </c>
      <c r="B11" s="11" t="s">
        <v>63</v>
      </c>
      <c r="C11" s="11"/>
      <c r="D11" s="11" t="s">
        <v>119</v>
      </c>
      <c r="E11" s="10"/>
    </row>
    <row r="12" ht="32" customHeight="1" spans="1:5">
      <c r="A12" s="10">
        <v>7</v>
      </c>
      <c r="B12" s="11" t="s">
        <v>64</v>
      </c>
      <c r="C12" s="11"/>
      <c r="D12" s="11" t="s">
        <v>120</v>
      </c>
      <c r="E12" s="10"/>
    </row>
    <row r="13" ht="32" customHeight="1" spans="1:5">
      <c r="A13" s="10">
        <v>8</v>
      </c>
      <c r="B13" s="11" t="s">
        <v>67</v>
      </c>
      <c r="C13" s="11"/>
      <c r="D13" s="11" t="s">
        <v>121</v>
      </c>
      <c r="E13" s="10"/>
    </row>
    <row r="14" ht="32" customHeight="1" spans="1:5">
      <c r="A14" s="10">
        <v>9</v>
      </c>
      <c r="B14" s="11" t="s">
        <v>69</v>
      </c>
      <c r="C14" s="11"/>
      <c r="D14" s="11" t="s">
        <v>122</v>
      </c>
      <c r="E14" s="10"/>
    </row>
    <row r="15" ht="32" customHeight="1" spans="1:5">
      <c r="A15" s="10">
        <v>10</v>
      </c>
      <c r="B15" s="11" t="s">
        <v>68</v>
      </c>
      <c r="C15" s="11"/>
      <c r="D15" s="11" t="s">
        <v>123</v>
      </c>
      <c r="E15" s="10"/>
    </row>
    <row r="16" ht="32" customHeight="1" spans="1:5">
      <c r="A16" s="10">
        <v>11</v>
      </c>
      <c r="B16" s="11" t="s">
        <v>70</v>
      </c>
      <c r="C16" s="11">
        <v>1</v>
      </c>
      <c r="D16" s="11" t="s">
        <v>124</v>
      </c>
      <c r="E16" s="10"/>
    </row>
    <row r="17" ht="32" customHeight="1" spans="1:5">
      <c r="A17" s="10">
        <v>12</v>
      </c>
      <c r="B17" s="11" t="s">
        <v>71</v>
      </c>
      <c r="C17" s="11">
        <v>1</v>
      </c>
      <c r="D17" s="11" t="s">
        <v>125</v>
      </c>
      <c r="E17" s="10"/>
    </row>
    <row r="18" ht="32" customHeight="1" spans="1:5">
      <c r="A18" s="10">
        <v>13</v>
      </c>
      <c r="B18" s="11" t="s">
        <v>66</v>
      </c>
      <c r="C18" s="11">
        <v>1</v>
      </c>
      <c r="D18" s="11" t="s">
        <v>126</v>
      </c>
      <c r="E18" s="10"/>
    </row>
    <row r="19" ht="32" customHeight="1" spans="1:5">
      <c r="A19" s="10">
        <v>14</v>
      </c>
      <c r="B19" s="11" t="s">
        <v>72</v>
      </c>
      <c r="C19" s="11"/>
      <c r="D19" s="11" t="s">
        <v>127</v>
      </c>
      <c r="E19" s="10"/>
    </row>
    <row r="20" ht="32" customHeight="1" spans="1:5">
      <c r="A20" s="10">
        <v>15</v>
      </c>
      <c r="B20" s="11" t="s">
        <v>73</v>
      </c>
      <c r="C20" s="11"/>
      <c r="D20" s="11" t="s">
        <v>128</v>
      </c>
      <c r="E20" s="10"/>
    </row>
    <row r="21" ht="32" customHeight="1" spans="1:5">
      <c r="A21" s="10">
        <v>16</v>
      </c>
      <c r="B21" s="11" t="s">
        <v>74</v>
      </c>
      <c r="C21" s="11"/>
      <c r="D21" s="11" t="s">
        <v>129</v>
      </c>
      <c r="E21" s="10"/>
    </row>
    <row r="22" ht="14.25" spans="1:5">
      <c r="A22" s="13"/>
      <c r="B22" s="13"/>
      <c r="C22" s="13"/>
      <c r="D22" s="13"/>
      <c r="E22" s="13"/>
    </row>
    <row r="23" ht="14.25" spans="1:5">
      <c r="A23" s="13"/>
      <c r="B23" s="13"/>
      <c r="C23" s="13"/>
      <c r="D23" s="13"/>
      <c r="E23" s="13"/>
    </row>
    <row r="24" ht="14.25" spans="1:5">
      <c r="A24" s="13"/>
      <c r="B24" s="13"/>
      <c r="C24" s="13"/>
      <c r="D24" s="13"/>
      <c r="E24" s="13"/>
    </row>
    <row r="25" ht="14.25" spans="1:5">
      <c r="A25" s="13"/>
      <c r="B25" s="13"/>
      <c r="C25" s="13"/>
      <c r="D25" s="13"/>
      <c r="E25" s="13"/>
    </row>
    <row r="26" ht="14.25" spans="1:5">
      <c r="A26" s="13"/>
      <c r="B26" s="13"/>
      <c r="C26" s="13"/>
      <c r="D26" s="13"/>
      <c r="E26" s="13"/>
    </row>
    <row r="27" ht="14.25" spans="1:5">
      <c r="A27" s="13"/>
      <c r="B27" s="13"/>
      <c r="C27" s="13"/>
      <c r="D27" s="13"/>
      <c r="E27" s="13"/>
    </row>
    <row r="28" spans="1:5">
      <c r="A28" s="14"/>
      <c r="B28" s="14"/>
      <c r="C28" s="14"/>
      <c r="D28" s="14"/>
      <c r="E28" s="14"/>
    </row>
    <row r="29" spans="1:5">
      <c r="A29" s="14"/>
      <c r="B29" s="14"/>
      <c r="C29" s="14"/>
      <c r="D29" s="14"/>
      <c r="E29" s="14"/>
    </row>
    <row r="30" spans="1:5">
      <c r="A30" s="14"/>
      <c r="B30" s="14"/>
      <c r="C30" s="14"/>
      <c r="D30" s="14"/>
      <c r="E30" s="14"/>
    </row>
    <row r="31" spans="1:5">
      <c r="A31" s="14"/>
      <c r="B31" s="14"/>
      <c r="C31" s="14"/>
      <c r="D31" s="14"/>
      <c r="E31" s="14"/>
    </row>
    <row r="32" spans="1:5">
      <c r="A32" s="14"/>
      <c r="B32" s="14"/>
      <c r="C32" s="14"/>
      <c r="D32" s="14"/>
      <c r="E32" s="14"/>
    </row>
    <row r="33" spans="1:5">
      <c r="A33" s="14"/>
      <c r="B33" s="14"/>
      <c r="C33" s="14"/>
      <c r="D33" s="14"/>
      <c r="E33" s="14"/>
    </row>
    <row r="34" spans="1:5">
      <c r="A34" s="14"/>
      <c r="B34" s="14"/>
      <c r="C34" s="14"/>
      <c r="D34" s="14"/>
      <c r="E34" s="14"/>
    </row>
    <row r="35" spans="1:5">
      <c r="A35" s="14"/>
      <c r="B35" s="14"/>
      <c r="C35" s="14"/>
      <c r="D35" s="14"/>
      <c r="E35" s="14"/>
    </row>
    <row r="36" spans="1:5">
      <c r="A36" s="14"/>
      <c r="B36" s="14"/>
      <c r="C36" s="14"/>
      <c r="D36" s="14"/>
      <c r="E36" s="14"/>
    </row>
    <row r="37" spans="1:5">
      <c r="A37" s="14"/>
      <c r="B37" s="14"/>
      <c r="C37" s="14"/>
      <c r="D37" s="14"/>
      <c r="E37" s="14"/>
    </row>
    <row r="38" spans="1:5">
      <c r="A38" s="14"/>
      <c r="B38" s="14"/>
      <c r="C38" s="14"/>
      <c r="D38" s="14"/>
      <c r="E38" s="14"/>
    </row>
    <row r="39" spans="1:5">
      <c r="A39" s="14"/>
      <c r="B39" s="14"/>
      <c r="C39" s="14"/>
      <c r="D39" s="14"/>
      <c r="E39" s="14"/>
    </row>
    <row r="40" spans="1:5">
      <c r="A40" s="14"/>
      <c r="B40" s="14"/>
      <c r="C40" s="14"/>
      <c r="D40" s="14"/>
      <c r="E40" s="14"/>
    </row>
  </sheetData>
  <mergeCells count="2">
    <mergeCell ref="A3:E3"/>
    <mergeCell ref="C4:E4"/>
  </mergeCells>
  <pageMargins left="0.707638888888889" right="0.511805555555556" top="1" bottom="1" header="0.5" footer="0.5"/>
  <pageSetup paperSize="9" firstPageNumber="13" orientation="portrait" useFirstPageNumber="1" horizontalDpi="600"/>
  <headerFooter alignWithMargins="0">
    <oddFooter>&amp;L&amp;"宋体"&amp;11&amp;C&amp;"宋体"&amp;12— &amp;P —&amp;R&amp;"宋体"&amp;11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生态廊道</vt:lpstr>
      <vt:lpstr>市级重点工程</vt:lpstr>
      <vt:lpstr>一般营造林</vt:lpstr>
      <vt:lpstr>森林绿道</vt:lpstr>
      <vt:lpstr>两园</vt:lpstr>
      <vt:lpstr>森林小镇（乡村）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文电科</dc:creator>
  <cp:lastModifiedBy>Administrator</cp:lastModifiedBy>
  <dcterms:created xsi:type="dcterms:W3CDTF">2020-03-14T11:08:33Z</dcterms:created>
  <dcterms:modified xsi:type="dcterms:W3CDTF">2020-03-14T11:13:01Z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2052-9.1.0.4337</vt:lpwstr>
  </property>
</Properties>
</file>