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000" windowHeight="9765" activeTab="2"/>
  </bookViews>
  <sheets>
    <sheet name="新开工项目台账" sheetId="2" r:id="rId1"/>
    <sheet name="基本建成台账" sheetId="3" r:id="rId2"/>
    <sheet name="交付项目台账" sheetId="4" r:id="rId3"/>
  </sheets>
  <calcPr calcId="144525"/>
</workbook>
</file>

<file path=xl/sharedStrings.xml><?xml version="1.0" encoding="utf-8"?>
<sst xmlns="http://schemas.openxmlformats.org/spreadsheetml/2006/main" count="167" uniqueCount="101">
  <si>
    <t xml:space="preserve">      登封市2023年保障性安居工程新开工项目进度表（目标任务：4450套）</t>
  </si>
  <si>
    <t>填报单位: 登封市保障性住房事务中心</t>
  </si>
  <si>
    <t>序号</t>
  </si>
  <si>
    <t>项目名称</t>
  </si>
  <si>
    <t>坐落位置</t>
  </si>
  <si>
    <t>年度计划情况</t>
  </si>
  <si>
    <t>年度计划投资（万元）</t>
  </si>
  <si>
    <t>用地面积（平方米）</t>
  </si>
  <si>
    <t>计划开工时间</t>
  </si>
  <si>
    <t>手续办理情况（只填写文号）</t>
  </si>
  <si>
    <t>项目实施进度</t>
  </si>
  <si>
    <t>年度计划征收户数（户）</t>
  </si>
  <si>
    <t>年度计划征收房屋建筑面积（平方米）</t>
  </si>
  <si>
    <t>计划货币化安置数量（户/套）</t>
  </si>
  <si>
    <t>计划新建安置住房规模</t>
  </si>
  <si>
    <t>总用地面积</t>
  </si>
  <si>
    <t>其中：使用新增用地面积</t>
  </si>
  <si>
    <t>立项文件编号</t>
  </si>
  <si>
    <t>建设用地规划许可证号</t>
  </si>
  <si>
    <t>土地使用证号</t>
  </si>
  <si>
    <t>建设工程规划许可证号</t>
  </si>
  <si>
    <t>施工许可证号</t>
  </si>
  <si>
    <t>是否已完成勘察招标</t>
  </si>
  <si>
    <t>是否已完成设计招标</t>
  </si>
  <si>
    <t>是否已完成施工图审查</t>
  </si>
  <si>
    <t>是否已完成施工招标</t>
  </si>
  <si>
    <t>是否已完成监理招标</t>
  </si>
  <si>
    <t>已签订征收协议户数（户）</t>
  </si>
  <si>
    <t>已征收面积（平方米）</t>
  </si>
  <si>
    <t>已开工单体数（个）</t>
  </si>
  <si>
    <t>已开工套数（套）</t>
  </si>
  <si>
    <t>已开工面积（平方米）</t>
  </si>
  <si>
    <t>已完成投资（万元）</t>
  </si>
  <si>
    <t>区（县）</t>
  </si>
  <si>
    <t>其中：住宅建筑面积</t>
  </si>
  <si>
    <t>新建套数（套）</t>
  </si>
  <si>
    <t>新建建筑面积（平方米）</t>
  </si>
  <si>
    <t>其中：未组卷上报至省里的用地面积</t>
  </si>
  <si>
    <t>合计</t>
  </si>
  <si>
    <t>其中：货币安置户数</t>
  </si>
  <si>
    <t>实物安置户数</t>
  </si>
  <si>
    <t>小计</t>
  </si>
  <si>
    <t>政府收购房源安置</t>
  </si>
  <si>
    <t>居民选购商品房安置</t>
  </si>
  <si>
    <t>居民自由支配补偿款</t>
  </si>
  <si>
    <t>登封市4个项目4450套</t>
  </si>
  <si>
    <t>登封市</t>
  </si>
  <si>
    <t>中岳第三社区棚户区改造项目</t>
  </si>
  <si>
    <t>颍河路与太和路交叉口西北</t>
  </si>
  <si>
    <t>2018年12月</t>
  </si>
  <si>
    <t>豫郑登封房地〔2017〕23398</t>
  </si>
  <si>
    <t>登自然资规地字第410185201700016号</t>
  </si>
  <si>
    <t>豫（2017）登封市不动产权第0005883号</t>
  </si>
  <si>
    <t>登规建字第410185201800021</t>
  </si>
  <si>
    <t>登建施字第410185201812294601号</t>
  </si>
  <si>
    <t>是</t>
  </si>
  <si>
    <t>蛟河韩村安置区棚户区改造项目一期（C2地块）</t>
  </si>
  <si>
    <t>地中路与玉带路交叉口东北</t>
  </si>
  <si>
    <t>2013年3月</t>
  </si>
  <si>
    <t>登发改审[2021]13号</t>
  </si>
  <si>
    <t>登自然资规地字第410185202100009号</t>
  </si>
  <si>
    <t>豫（2021）登封市不动产权第0072915号</t>
  </si>
  <si>
    <t>交河、韩村安置区棚户区改造项目二期（C5地块）</t>
  </si>
  <si>
    <t>玉带路与翠秀路交叉口东南</t>
  </si>
  <si>
    <t>2017年10月</t>
  </si>
  <si>
    <t>2017-410185-47-03-023862</t>
  </si>
  <si>
    <t>登规地字第410185201800007号</t>
  </si>
  <si>
    <t>豫（2018）登封市不动产权第0001431号</t>
  </si>
  <si>
    <t>登规建字第410185201800020</t>
  </si>
  <si>
    <t>登建施字第410185201805302601号</t>
  </si>
  <si>
    <t xml:space="preserve">是 </t>
  </si>
  <si>
    <t>嵩阳中心新型社区棚户区改造项目</t>
  </si>
  <si>
    <t>谷路街以东、菜园路以西、少林大道以南、洧河路以北</t>
  </si>
  <si>
    <t>A05-2020-410185-47-03-066450
A06-2019-410185-70-03-058196
A08-2019-410185-70-03-058146
A09-2020-410185-47-03-024999</t>
  </si>
  <si>
    <t>A05-登自然资规地字第410185202000031号
A06-登自然资规地字第410185201900012号
A08-登自然资规地字第410185201900013号
A09-登自然资规地字第410185202000007号</t>
  </si>
  <si>
    <t>A05-豫2020登封市不动产权第0005774号
A06-豫2020登封市不动产权第0000698号
A08-豫2020登封市不动产权第0000699号
A09-豫2020登封市不动产权第001721号</t>
  </si>
  <si>
    <t>A-05建字第410185202200029（建筑）号
A-06建字第410185202200030（建筑）号
A-08建字第410185202200031（建筑）号
A-09建字第410185202200032（建筑）号</t>
  </si>
  <si>
    <t>A05-登建施字第410185202212302901号
A06-登建施字第410185202212303001号
A08-登建施字第410185202212282501号
A09-登建施字第410185202212282601号</t>
  </si>
  <si>
    <t xml:space="preserve"> 登封市2023年保障性安居工程基本建成项目台帐（目标任务：5210套）</t>
  </si>
  <si>
    <t>填报单位（章）： 登封市保障性住房事务中心</t>
  </si>
  <si>
    <t>项目建设规模</t>
  </si>
  <si>
    <t>项目计划年度</t>
  </si>
  <si>
    <t>基本建成套数</t>
  </si>
  <si>
    <t>基本建成
面积
（平方米）</t>
  </si>
  <si>
    <t>备注</t>
  </si>
  <si>
    <t>单体
个数</t>
  </si>
  <si>
    <t>套数（套）</t>
  </si>
  <si>
    <t>建筑面积（平方米）</t>
  </si>
  <si>
    <t>登封市3个项目2251套</t>
  </si>
  <si>
    <t>太和路以东、龙泉路以西、横一路以北、政通路以南</t>
  </si>
  <si>
    <t>太和路以东、郭阳公路以西、少林路以北、翠秀路以南</t>
  </si>
  <si>
    <t>光明路以东、菜园路以西、南关街以南、洧河路以北</t>
  </si>
  <si>
    <t>新开工2779套，目前建成1299套</t>
  </si>
  <si>
    <t xml:space="preserve">  登封市2023年保障性安居工程交付项目台帐（目标任务：952套）</t>
  </si>
  <si>
    <t>填报单位（章）：登封市保障性住房事务中心</t>
  </si>
  <si>
    <t>已交付套数</t>
  </si>
  <si>
    <t>已交付面积（平方米）</t>
  </si>
  <si>
    <t>立项文件
编号</t>
  </si>
  <si>
    <t>建设工程规划
许可证号</t>
  </si>
  <si>
    <t>登封市1个项目1124套</t>
  </si>
  <si>
    <t>新开工2779套，目前交付1124套</t>
  </si>
</sst>
</file>

<file path=xl/styles.xml><?xml version="1.0" encoding="utf-8"?>
<styleSheet xmlns="http://schemas.openxmlformats.org/spreadsheetml/2006/main">
  <numFmts count="8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);[Red]\(0\)"/>
    <numFmt numFmtId="178" formatCode="0_ "/>
    <numFmt numFmtId="179" formatCode="0.00_ "/>
  </numFmts>
  <fonts count="53">
    <font>
      <sz val="12"/>
      <color indexed="8"/>
      <name val="等线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24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黑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26"/>
      <color indexed="8"/>
      <name val="黑体"/>
      <charset val="134"/>
    </font>
    <font>
      <sz val="18"/>
      <color indexed="8"/>
      <name val="黑体"/>
      <charset val="134"/>
    </font>
    <font>
      <sz val="14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黑体"/>
      <charset val="134"/>
    </font>
    <font>
      <sz val="10"/>
      <name val="宋体"/>
      <charset val="134"/>
    </font>
    <font>
      <b/>
      <sz val="28"/>
      <color indexed="8"/>
      <name val="黑体"/>
      <charset val="134"/>
    </font>
    <font>
      <sz val="24"/>
      <color rgb="FF000000"/>
      <name val="宋体"/>
      <charset val="134"/>
    </font>
    <font>
      <sz val="24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2"/>
      <name val="等线 Light"/>
      <charset val="134"/>
      <scheme val="major"/>
    </font>
    <font>
      <sz val="11"/>
      <name val="等线 Light"/>
      <charset val="134"/>
      <scheme val="maj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0"/>
      <name val="Helv"/>
      <charset val="134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2"/>
      <name val="Times New Roman"/>
      <charset val="0"/>
    </font>
    <font>
      <b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32" fillId="0" borderId="0">
      <alignment vertical="center"/>
    </xf>
    <xf numFmtId="44" fontId="32" fillId="0" borderId="0">
      <alignment vertical="center"/>
    </xf>
    <xf numFmtId="0" fontId="41" fillId="0" borderId="0">
      <alignment vertical="center"/>
    </xf>
    <xf numFmtId="0" fontId="41" fillId="10" borderId="0">
      <alignment vertical="center"/>
    </xf>
    <xf numFmtId="0" fontId="36" fillId="5" borderId="20">
      <alignment vertical="center"/>
    </xf>
    <xf numFmtId="41" fontId="32" fillId="0" borderId="0">
      <alignment vertical="center"/>
    </xf>
    <xf numFmtId="43" fontId="32" fillId="0" borderId="0">
      <alignment vertical="center"/>
    </xf>
    <xf numFmtId="0" fontId="40" fillId="0" borderId="0">
      <alignment vertical="center"/>
    </xf>
    <xf numFmtId="0" fontId="41" fillId="17" borderId="0">
      <alignment vertical="center"/>
    </xf>
    <xf numFmtId="0" fontId="45" fillId="18" borderId="0">
      <alignment vertical="center"/>
    </xf>
    <xf numFmtId="0" fontId="44" fillId="20" borderId="0">
      <alignment vertical="center"/>
    </xf>
    <xf numFmtId="0" fontId="39" fillId="0" borderId="0"/>
    <xf numFmtId="0" fontId="41" fillId="0" borderId="0">
      <alignment vertical="center"/>
    </xf>
    <xf numFmtId="9" fontId="32" fillId="0" borderId="0">
      <alignment vertical="center"/>
    </xf>
    <xf numFmtId="0" fontId="49" fillId="0" borderId="0">
      <alignment vertical="center"/>
    </xf>
    <xf numFmtId="0" fontId="40" fillId="0" borderId="0">
      <alignment vertical="center"/>
    </xf>
    <xf numFmtId="0" fontId="35" fillId="4" borderId="19">
      <alignment vertical="center"/>
    </xf>
    <xf numFmtId="0" fontId="44" fillId="30" borderId="0">
      <alignment vertical="center"/>
    </xf>
    <xf numFmtId="0" fontId="37" fillId="0" borderId="0">
      <alignment vertical="center"/>
    </xf>
    <xf numFmtId="0" fontId="31" fillId="0" borderId="0">
      <alignment vertical="center"/>
    </xf>
    <xf numFmtId="0" fontId="51" fillId="0" borderId="0"/>
    <xf numFmtId="0" fontId="38" fillId="0" borderId="0">
      <alignment vertical="center"/>
    </xf>
    <xf numFmtId="0" fontId="48" fillId="0" borderId="0">
      <alignment vertical="center"/>
    </xf>
    <xf numFmtId="0" fontId="34" fillId="0" borderId="17">
      <alignment vertical="center"/>
    </xf>
    <xf numFmtId="0" fontId="30" fillId="0" borderId="17">
      <alignment vertical="center"/>
    </xf>
    <xf numFmtId="0" fontId="44" fillId="23" borderId="0">
      <alignment vertical="center"/>
    </xf>
    <xf numFmtId="0" fontId="37" fillId="0" borderId="21">
      <alignment vertical="center"/>
    </xf>
    <xf numFmtId="0" fontId="44" fillId="24" borderId="0">
      <alignment vertical="center"/>
    </xf>
    <xf numFmtId="0" fontId="33" fillId="3" borderId="18">
      <alignment vertical="center"/>
    </xf>
    <xf numFmtId="0" fontId="42" fillId="3" borderId="20">
      <alignment vertical="center"/>
    </xf>
    <xf numFmtId="0" fontId="51" fillId="0" borderId="0"/>
    <xf numFmtId="0" fontId="47" fillId="25" borderId="22">
      <alignment vertical="center"/>
    </xf>
    <xf numFmtId="0" fontId="50" fillId="0" borderId="23">
      <alignment vertical="center"/>
    </xf>
    <xf numFmtId="0" fontId="15" fillId="0" borderId="0">
      <alignment vertical="center"/>
      <protection locked="0"/>
    </xf>
    <xf numFmtId="0" fontId="41" fillId="11" borderId="0">
      <alignment vertical="center"/>
    </xf>
    <xf numFmtId="0" fontId="44" fillId="13" borderId="0">
      <alignment vertical="center"/>
    </xf>
    <xf numFmtId="0" fontId="52" fillId="0" borderId="24">
      <alignment vertical="center"/>
    </xf>
    <xf numFmtId="0" fontId="43" fillId="12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21" borderId="0">
      <alignment vertical="center"/>
    </xf>
    <xf numFmtId="0" fontId="41" fillId="0" borderId="0" applyBorder="0">
      <alignment vertical="center"/>
    </xf>
    <xf numFmtId="0" fontId="41" fillId="8" borderId="0">
      <alignment vertical="center"/>
    </xf>
    <xf numFmtId="0" fontId="44" fillId="15" borderId="0">
      <alignment vertical="center"/>
    </xf>
    <xf numFmtId="0" fontId="41" fillId="0" borderId="0">
      <alignment vertical="center"/>
    </xf>
    <xf numFmtId="0" fontId="41" fillId="6" borderId="0">
      <alignment vertical="center"/>
    </xf>
    <xf numFmtId="0" fontId="41" fillId="28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9" borderId="0">
      <alignment vertical="center"/>
    </xf>
    <xf numFmtId="0" fontId="41" fillId="26" borderId="0">
      <alignment vertical="center"/>
    </xf>
    <xf numFmtId="0" fontId="44" fillId="32" borderId="0">
      <alignment vertical="center"/>
    </xf>
    <xf numFmtId="0" fontId="44" fillId="16" borderId="0">
      <alignment vertical="center"/>
    </xf>
    <xf numFmtId="0" fontId="41" fillId="7" borderId="0">
      <alignment vertical="center"/>
    </xf>
    <xf numFmtId="0" fontId="41" fillId="29" borderId="0">
      <alignment vertical="center"/>
    </xf>
    <xf numFmtId="0" fontId="44" fillId="14" borderId="0">
      <alignment vertical="center"/>
    </xf>
    <xf numFmtId="0" fontId="41" fillId="27" borderId="0">
      <alignment vertical="center"/>
    </xf>
    <xf numFmtId="0" fontId="44" fillId="31" borderId="0">
      <alignment vertical="center"/>
    </xf>
    <xf numFmtId="0" fontId="44" fillId="33" borderId="0">
      <alignment vertical="center"/>
    </xf>
    <xf numFmtId="0" fontId="41" fillId="19" borderId="0">
      <alignment vertical="center"/>
    </xf>
    <xf numFmtId="0" fontId="44" fillId="22" borderId="0">
      <alignment vertical="center"/>
    </xf>
    <xf numFmtId="0" fontId="4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0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58" fontId="3" fillId="0" borderId="6" xfId="0" applyNumberFormat="1" applyFont="1" applyBorder="1" applyAlignment="1" applyProtection="1">
      <alignment horizontal="center" vertical="center" wrapText="1"/>
    </xf>
    <xf numFmtId="58" fontId="3" fillId="0" borderId="7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178" fontId="11" fillId="0" borderId="1" xfId="0" applyNumberFormat="1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178" fontId="12" fillId="0" borderId="13" xfId="0" applyNumberFormat="1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178" fontId="13" fillId="0" borderId="14" xfId="0" applyNumberFormat="1" applyFont="1" applyBorder="1" applyAlignment="1" applyProtection="1">
      <alignment horizontal="center" vertical="center"/>
    </xf>
    <xf numFmtId="177" fontId="1" fillId="0" borderId="14" xfId="0" applyNumberFormat="1" applyFont="1" applyBorder="1" applyAlignment="1" applyProtection="1">
      <alignment horizontal="center" vertical="center" wrapText="1"/>
    </xf>
    <xf numFmtId="178" fontId="14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178" fontId="1" fillId="0" borderId="14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179" fontId="19" fillId="0" borderId="0" xfId="0" applyNumberFormat="1" applyFont="1" applyBorder="1" applyAlignment="1" applyProtection="1">
      <alignment horizontal="left" vertical="center" wrapText="1"/>
    </xf>
    <xf numFmtId="179" fontId="20" fillId="0" borderId="0" xfId="0" applyNumberFormat="1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177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8" applyNumberFormat="1" applyFont="1" applyFill="1" applyBorder="1" applyAlignment="1">
      <alignment horizontal="center" vertical="center"/>
    </xf>
    <xf numFmtId="177" fontId="27" fillId="0" borderId="1" xfId="8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/>
    </xf>
    <xf numFmtId="177" fontId="29" fillId="0" borderId="1" xfId="8" applyNumberFormat="1" applyFont="1" applyFill="1" applyBorder="1" applyAlignment="1">
      <alignment horizontal="center" vertical="center" wrapText="1"/>
    </xf>
    <xf numFmtId="176" fontId="24" fillId="0" borderId="1" xfId="8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177" fontId="16" fillId="0" borderId="1" xfId="0" applyNumberFormat="1" applyFont="1" applyBorder="1" applyAlignment="1" applyProtection="1">
      <alignment horizontal="center" vertical="center" wrapText="1"/>
    </xf>
    <xf numFmtId="177" fontId="8" fillId="0" borderId="13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77" fontId="25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71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_表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常规_表3 4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25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链接单元格" xfId="33" builtinId="24"/>
    <cellStyle name="常规 18 9 10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常规 21" xfId="39"/>
    <cellStyle name="常规 16" xfId="40"/>
    <cellStyle name="适中" xfId="41" builtinId="28"/>
    <cellStyle name="常规 3 2 6" xfId="42"/>
    <cellStyle name="20% - 强调文字颜色 5" xfId="43" builtinId="46"/>
    <cellStyle name="强调文字颜色 1" xfId="44" builtinId="29"/>
    <cellStyle name="常规 42" xfId="45"/>
    <cellStyle name="20% - 强调文字颜色 1" xfId="46" builtinId="30"/>
    <cellStyle name="40% - 强调文字颜色 1" xfId="47" builtinId="31"/>
    <cellStyle name="常规 38" xfId="48"/>
    <cellStyle name="常规 4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_表3 3" xfId="62"/>
    <cellStyle name="常规 34" xfId="63"/>
    <cellStyle name="常规 41" xfId="64"/>
    <cellStyle name="常规 19" xfId="65"/>
    <cellStyle name="常规 3" xfId="66"/>
    <cellStyle name="常规 17" xfId="67"/>
    <cellStyle name="常规 33" xfId="68"/>
    <cellStyle name="常规 10 2" xfId="69"/>
    <cellStyle name="常规 10" xfId="7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J108"/>
  <sheetViews>
    <sheetView topLeftCell="C1" workbookViewId="0">
      <selection activeCell="AK6" sqref="AK6"/>
    </sheetView>
  </sheetViews>
  <sheetFormatPr defaultColWidth="9" defaultRowHeight="14.25" customHeight="1"/>
  <cols>
    <col min="1" max="1" width="4.64166666666667" style="58" customWidth="1"/>
    <col min="2" max="2" width="7.25833333333333" style="58" customWidth="1"/>
    <col min="3" max="3" width="11.075" style="58" customWidth="1"/>
    <col min="4" max="4" width="10.7833333333333" style="58" customWidth="1"/>
    <col min="5" max="5" width="7.50833333333333" style="58" customWidth="1"/>
    <col min="6" max="6" width="8.25" style="58" customWidth="1"/>
    <col min="7" max="7" width="9.01666666666667" style="58" customWidth="1"/>
    <col min="8" max="8" width="4.5" style="58" customWidth="1"/>
    <col min="9" max="9" width="7.575" style="58" customWidth="1"/>
    <col min="10" max="10" width="8.75833333333333" style="58" customWidth="1"/>
    <col min="11" max="11" width="8.5" style="4" customWidth="1"/>
    <col min="12" max="12" width="10.5" style="58" customWidth="1"/>
    <col min="13" max="13" width="5" style="58" customWidth="1"/>
    <col min="14" max="14" width="6.25833333333333" style="58" customWidth="1"/>
    <col min="15" max="15" width="9.675" style="58" customWidth="1"/>
    <col min="16" max="16" width="11.5833333333333" style="61" customWidth="1"/>
    <col min="17" max="17" width="13.8416666666667" style="61" customWidth="1"/>
    <col min="18" max="18" width="12.575" style="61" customWidth="1"/>
    <col min="19" max="19" width="11.725" style="61" customWidth="1"/>
    <col min="20" max="20" width="10.5583333333333" style="61" customWidth="1"/>
    <col min="21" max="21" width="5" style="61" customWidth="1"/>
    <col min="22" max="22" width="4.75" style="61" customWidth="1"/>
    <col min="23" max="23" width="4" style="61" customWidth="1"/>
    <col min="24" max="24" width="5.125" style="61" customWidth="1"/>
    <col min="25" max="25" width="3.625" style="61" customWidth="1"/>
    <col min="26" max="26" width="6.125" style="61" customWidth="1"/>
    <col min="27" max="27" width="3.625" style="61" customWidth="1"/>
    <col min="28" max="28" width="4.375" style="61" customWidth="1"/>
    <col min="29" max="29" width="3" style="61" customWidth="1"/>
    <col min="30" max="30" width="4.625" style="61" customWidth="1"/>
    <col min="31" max="31" width="5.56666666666667" style="61" customWidth="1"/>
    <col min="32" max="32" width="8.08333333333333" style="61" customWidth="1"/>
    <col min="33" max="33" width="4.75" style="61" customWidth="1"/>
    <col min="34" max="34" width="5.875" style="61" customWidth="1"/>
    <col min="35" max="35" width="8.25" style="61" customWidth="1"/>
    <col min="36" max="36" width="8.26666666666667" style="62" customWidth="1"/>
  </cols>
  <sheetData>
    <row r="1" s="58" customFormat="1" ht="82" customHeight="1" spans="1:36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="58" customFormat="1" ht="59" customHeight="1" spans="1:36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="59" customFormat="1" ht="33" customHeight="1" spans="1:36">
      <c r="A3" s="66" t="s">
        <v>2</v>
      </c>
      <c r="B3" s="67"/>
      <c r="C3" s="66" t="s">
        <v>3</v>
      </c>
      <c r="D3" s="66" t="s">
        <v>4</v>
      </c>
      <c r="E3" s="66" t="s">
        <v>5</v>
      </c>
      <c r="F3" s="66"/>
      <c r="G3" s="66"/>
      <c r="H3" s="66"/>
      <c r="I3" s="66"/>
      <c r="J3" s="66"/>
      <c r="K3" s="66" t="s">
        <v>6</v>
      </c>
      <c r="L3" s="66" t="s">
        <v>7</v>
      </c>
      <c r="M3" s="66"/>
      <c r="N3" s="66"/>
      <c r="O3" s="66" t="s">
        <v>8</v>
      </c>
      <c r="P3" s="66" t="s">
        <v>9</v>
      </c>
      <c r="Q3" s="66"/>
      <c r="R3" s="66"/>
      <c r="S3" s="66"/>
      <c r="T3" s="66"/>
      <c r="U3" s="66" t="s">
        <v>10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="59" customFormat="1" ht="49" customHeight="1" spans="1:36">
      <c r="A4" s="66"/>
      <c r="B4" s="67"/>
      <c r="C4" s="66"/>
      <c r="D4" s="66"/>
      <c r="E4" s="66" t="s">
        <v>11</v>
      </c>
      <c r="F4" s="66" t="s">
        <v>12</v>
      </c>
      <c r="G4" s="66"/>
      <c r="H4" s="66" t="s">
        <v>13</v>
      </c>
      <c r="I4" s="66" t="s">
        <v>14</v>
      </c>
      <c r="J4" s="66"/>
      <c r="K4" s="66"/>
      <c r="L4" s="66" t="s">
        <v>15</v>
      </c>
      <c r="M4" s="66" t="s">
        <v>16</v>
      </c>
      <c r="N4" s="66"/>
      <c r="O4" s="66"/>
      <c r="P4" s="66" t="s">
        <v>17</v>
      </c>
      <c r="Q4" s="66" t="s">
        <v>18</v>
      </c>
      <c r="R4" s="66" t="s">
        <v>19</v>
      </c>
      <c r="S4" s="66" t="s">
        <v>20</v>
      </c>
      <c r="T4" s="66" t="s">
        <v>21</v>
      </c>
      <c r="U4" s="89" t="s">
        <v>22</v>
      </c>
      <c r="V4" s="89" t="s">
        <v>23</v>
      </c>
      <c r="W4" s="89" t="s">
        <v>24</v>
      </c>
      <c r="X4" s="89" t="s">
        <v>25</v>
      </c>
      <c r="Y4" s="89" t="s">
        <v>26</v>
      </c>
      <c r="Z4" s="66" t="s">
        <v>27</v>
      </c>
      <c r="AA4" s="66"/>
      <c r="AB4" s="66"/>
      <c r="AC4" s="66"/>
      <c r="AD4" s="66"/>
      <c r="AE4" s="66"/>
      <c r="AF4" s="66" t="s">
        <v>28</v>
      </c>
      <c r="AG4" s="66" t="s">
        <v>29</v>
      </c>
      <c r="AH4" s="66" t="s">
        <v>30</v>
      </c>
      <c r="AI4" s="66" t="s">
        <v>31</v>
      </c>
      <c r="AJ4" s="94" t="s">
        <v>32</v>
      </c>
    </row>
    <row r="5" s="59" customFormat="1" ht="27" customHeight="1" spans="1:36">
      <c r="A5" s="66"/>
      <c r="B5" s="66" t="s">
        <v>33</v>
      </c>
      <c r="C5" s="66"/>
      <c r="D5" s="66"/>
      <c r="E5" s="66"/>
      <c r="F5" s="66"/>
      <c r="G5" s="66" t="s">
        <v>34</v>
      </c>
      <c r="H5" s="66"/>
      <c r="I5" s="66" t="s">
        <v>35</v>
      </c>
      <c r="J5" s="66" t="s">
        <v>36</v>
      </c>
      <c r="K5" s="66"/>
      <c r="L5" s="66"/>
      <c r="M5" s="66"/>
      <c r="N5" s="66" t="s">
        <v>37</v>
      </c>
      <c r="O5" s="66"/>
      <c r="P5" s="66"/>
      <c r="Q5" s="66"/>
      <c r="R5" s="66"/>
      <c r="S5" s="66"/>
      <c r="T5" s="66"/>
      <c r="U5" s="89"/>
      <c r="V5" s="89"/>
      <c r="W5" s="89"/>
      <c r="X5" s="89"/>
      <c r="Y5" s="89"/>
      <c r="Z5" s="66" t="s">
        <v>38</v>
      </c>
      <c r="AA5" s="66" t="s">
        <v>39</v>
      </c>
      <c r="AB5" s="66"/>
      <c r="AC5" s="66"/>
      <c r="AD5" s="66"/>
      <c r="AE5" s="66" t="s">
        <v>40</v>
      </c>
      <c r="AF5" s="66"/>
      <c r="AG5" s="66"/>
      <c r="AH5" s="66"/>
      <c r="AI5" s="66"/>
      <c r="AJ5" s="94"/>
    </row>
    <row r="6" s="59" customFormat="1" ht="134" customHeight="1" spans="1:36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89"/>
      <c r="V6" s="89"/>
      <c r="W6" s="89"/>
      <c r="X6" s="89"/>
      <c r="Y6" s="89"/>
      <c r="Z6" s="66"/>
      <c r="AA6" s="66" t="s">
        <v>41</v>
      </c>
      <c r="AB6" s="66" t="s">
        <v>42</v>
      </c>
      <c r="AC6" s="66" t="s">
        <v>43</v>
      </c>
      <c r="AD6" s="66" t="s">
        <v>44</v>
      </c>
      <c r="AE6" s="66"/>
      <c r="AF6" s="66"/>
      <c r="AG6" s="66"/>
      <c r="AH6" s="66"/>
      <c r="AI6" s="66"/>
      <c r="AJ6" s="94"/>
    </row>
    <row r="7" ht="30" customHeight="1" spans="1:36">
      <c r="A7" s="68" t="s">
        <v>45</v>
      </c>
      <c r="B7" s="69"/>
      <c r="C7" s="69"/>
      <c r="D7" s="70"/>
      <c r="E7" s="71">
        <f t="shared" ref="E7:G7" si="0">SUM(E8:E11)</f>
        <v>3838</v>
      </c>
      <c r="F7" s="71">
        <f t="shared" si="0"/>
        <v>556800</v>
      </c>
      <c r="G7" s="71">
        <f t="shared" si="0"/>
        <v>556800</v>
      </c>
      <c r="H7" s="72"/>
      <c r="I7" s="80">
        <f t="shared" ref="I7:N7" si="1">SUM(I8:I11)</f>
        <v>4450</v>
      </c>
      <c r="J7" s="71">
        <f t="shared" si="1"/>
        <v>519008</v>
      </c>
      <c r="K7" s="71">
        <f t="shared" si="1"/>
        <v>72000</v>
      </c>
      <c r="L7" s="71">
        <f t="shared" si="1"/>
        <v>267845.41</v>
      </c>
      <c r="M7" s="81">
        <f t="shared" si="1"/>
        <v>0</v>
      </c>
      <c r="N7" s="81">
        <f t="shared" si="1"/>
        <v>0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93">
        <f t="shared" ref="Z7:AJ7" si="2">SUM(Z8:Z11)</f>
        <v>3838</v>
      </c>
      <c r="AA7" s="93">
        <f t="shared" si="2"/>
        <v>0</v>
      </c>
      <c r="AB7" s="93">
        <f t="shared" si="2"/>
        <v>0</v>
      </c>
      <c r="AC7" s="93">
        <f t="shared" si="2"/>
        <v>0</v>
      </c>
      <c r="AD7" s="93">
        <f t="shared" si="2"/>
        <v>0</v>
      </c>
      <c r="AE7" s="93">
        <f t="shared" si="2"/>
        <v>3838</v>
      </c>
      <c r="AF7" s="93">
        <f t="shared" si="2"/>
        <v>556800</v>
      </c>
      <c r="AG7" s="93">
        <f t="shared" si="2"/>
        <v>89</v>
      </c>
      <c r="AH7" s="95">
        <f t="shared" si="2"/>
        <v>4450</v>
      </c>
      <c r="AI7" s="96">
        <f t="shared" si="2"/>
        <v>519008</v>
      </c>
      <c r="AJ7" s="97">
        <v>41000</v>
      </c>
    </row>
    <row r="8" s="60" customFormat="1" ht="60" customHeight="1" spans="1:36">
      <c r="A8" s="73">
        <v>1</v>
      </c>
      <c r="B8" s="73" t="s">
        <v>46</v>
      </c>
      <c r="C8" s="74" t="s">
        <v>47</v>
      </c>
      <c r="D8" s="74" t="s">
        <v>48</v>
      </c>
      <c r="E8" s="75">
        <v>541</v>
      </c>
      <c r="F8" s="76">
        <v>80600</v>
      </c>
      <c r="G8" s="77">
        <v>80600</v>
      </c>
      <c r="H8" s="77"/>
      <c r="I8" s="82">
        <v>719</v>
      </c>
      <c r="J8" s="77">
        <v>86280</v>
      </c>
      <c r="K8" s="77">
        <v>20000</v>
      </c>
      <c r="L8" s="77">
        <v>40659.89</v>
      </c>
      <c r="M8" s="73"/>
      <c r="N8" s="73"/>
      <c r="O8" s="83" t="s">
        <v>49</v>
      </c>
      <c r="P8" s="84" t="s">
        <v>50</v>
      </c>
      <c r="Q8" s="84" t="s">
        <v>51</v>
      </c>
      <c r="R8" s="84" t="s">
        <v>52</v>
      </c>
      <c r="S8" s="88" t="s">
        <v>53</v>
      </c>
      <c r="T8" s="88" t="s">
        <v>54</v>
      </c>
      <c r="U8" s="90" t="s">
        <v>55</v>
      </c>
      <c r="V8" s="90" t="s">
        <v>55</v>
      </c>
      <c r="W8" s="90" t="s">
        <v>55</v>
      </c>
      <c r="X8" s="90" t="s">
        <v>55</v>
      </c>
      <c r="Y8" s="90" t="s">
        <v>55</v>
      </c>
      <c r="Z8" s="75">
        <v>541</v>
      </c>
      <c r="AA8" s="77"/>
      <c r="AB8" s="77"/>
      <c r="AC8" s="77"/>
      <c r="AD8" s="77"/>
      <c r="AE8" s="75">
        <v>541</v>
      </c>
      <c r="AF8" s="77">
        <v>80600</v>
      </c>
      <c r="AG8" s="77">
        <v>12</v>
      </c>
      <c r="AH8" s="82">
        <v>719</v>
      </c>
      <c r="AI8" s="98">
        <v>86280</v>
      </c>
      <c r="AJ8" s="99">
        <v>8000</v>
      </c>
    </row>
    <row r="9" s="60" customFormat="1" ht="69" customHeight="1" spans="1:36">
      <c r="A9" s="73">
        <v>2</v>
      </c>
      <c r="B9" s="73" t="s">
        <v>46</v>
      </c>
      <c r="C9" s="74" t="s">
        <v>56</v>
      </c>
      <c r="D9" s="74" t="s">
        <v>57</v>
      </c>
      <c r="E9" s="75">
        <v>218</v>
      </c>
      <c r="F9" s="76">
        <v>32600</v>
      </c>
      <c r="G9" s="76">
        <v>32600</v>
      </c>
      <c r="H9" s="77"/>
      <c r="I9" s="82">
        <v>290</v>
      </c>
      <c r="J9" s="85">
        <v>35000</v>
      </c>
      <c r="K9" s="77">
        <v>2000</v>
      </c>
      <c r="L9" s="77">
        <v>30649.32</v>
      </c>
      <c r="M9" s="73"/>
      <c r="N9" s="73"/>
      <c r="O9" s="83" t="s">
        <v>58</v>
      </c>
      <c r="P9" s="86" t="s">
        <v>59</v>
      </c>
      <c r="Q9" s="86" t="s">
        <v>60</v>
      </c>
      <c r="R9" s="86" t="s">
        <v>61</v>
      </c>
      <c r="S9" s="91"/>
      <c r="T9" s="91"/>
      <c r="U9" s="90" t="s">
        <v>55</v>
      </c>
      <c r="V9" s="90" t="s">
        <v>55</v>
      </c>
      <c r="W9" s="90" t="s">
        <v>55</v>
      </c>
      <c r="X9" s="90" t="s">
        <v>55</v>
      </c>
      <c r="Y9" s="90" t="s">
        <v>55</v>
      </c>
      <c r="Z9" s="75">
        <v>218</v>
      </c>
      <c r="AA9" s="77"/>
      <c r="AB9" s="77"/>
      <c r="AC9" s="77"/>
      <c r="AD9" s="77"/>
      <c r="AE9" s="75">
        <v>218</v>
      </c>
      <c r="AF9" s="76">
        <v>32600</v>
      </c>
      <c r="AG9" s="100">
        <v>7</v>
      </c>
      <c r="AH9" s="77">
        <v>290</v>
      </c>
      <c r="AI9" s="98">
        <v>35000</v>
      </c>
      <c r="AJ9" s="99">
        <v>2000</v>
      </c>
    </row>
    <row r="10" s="60" customFormat="1" ht="78" customHeight="1" spans="1:36">
      <c r="A10" s="73">
        <v>3</v>
      </c>
      <c r="B10" s="78" t="s">
        <v>46</v>
      </c>
      <c r="C10" s="74" t="s">
        <v>62</v>
      </c>
      <c r="D10" s="74" t="s">
        <v>63</v>
      </c>
      <c r="E10" s="75">
        <v>495</v>
      </c>
      <c r="F10" s="79">
        <v>73600</v>
      </c>
      <c r="G10" s="79">
        <v>73600</v>
      </c>
      <c r="H10" s="77"/>
      <c r="I10" s="82">
        <v>662</v>
      </c>
      <c r="J10" s="85">
        <v>67728</v>
      </c>
      <c r="K10" s="77">
        <v>20000</v>
      </c>
      <c r="L10" s="77">
        <v>62961</v>
      </c>
      <c r="M10" s="73"/>
      <c r="N10" s="73"/>
      <c r="O10" s="83" t="s">
        <v>64</v>
      </c>
      <c r="P10" s="86" t="s">
        <v>65</v>
      </c>
      <c r="Q10" s="86" t="s">
        <v>66</v>
      </c>
      <c r="R10" s="92" t="s">
        <v>67</v>
      </c>
      <c r="S10" s="92" t="s">
        <v>68</v>
      </c>
      <c r="T10" s="92" t="s">
        <v>69</v>
      </c>
      <c r="U10" s="90" t="s">
        <v>55</v>
      </c>
      <c r="V10" s="90" t="s">
        <v>70</v>
      </c>
      <c r="W10" s="90" t="s">
        <v>70</v>
      </c>
      <c r="X10" s="90" t="s">
        <v>70</v>
      </c>
      <c r="Y10" s="90" t="s">
        <v>70</v>
      </c>
      <c r="Z10" s="75">
        <v>495</v>
      </c>
      <c r="AA10" s="77"/>
      <c r="AB10" s="77"/>
      <c r="AC10" s="77"/>
      <c r="AD10" s="77"/>
      <c r="AE10" s="75">
        <v>495</v>
      </c>
      <c r="AF10" s="79">
        <v>73600</v>
      </c>
      <c r="AG10" s="100">
        <v>23</v>
      </c>
      <c r="AH10" s="77">
        <v>662</v>
      </c>
      <c r="AI10" s="98">
        <v>67728</v>
      </c>
      <c r="AJ10" s="99">
        <v>15000</v>
      </c>
    </row>
    <row r="11" s="60" customFormat="1" ht="282" customHeight="1" spans="1:36">
      <c r="A11" s="73">
        <v>4</v>
      </c>
      <c r="B11" s="78" t="s">
        <v>46</v>
      </c>
      <c r="C11" s="74" t="s">
        <v>71</v>
      </c>
      <c r="D11" s="74" t="s">
        <v>72</v>
      </c>
      <c r="E11" s="75">
        <v>2584</v>
      </c>
      <c r="F11" s="76">
        <v>370000</v>
      </c>
      <c r="G11" s="77">
        <v>370000</v>
      </c>
      <c r="H11" s="77"/>
      <c r="I11" s="82">
        <v>2779</v>
      </c>
      <c r="J11" s="77">
        <v>330000</v>
      </c>
      <c r="K11" s="77">
        <v>30000</v>
      </c>
      <c r="L11" s="77">
        <v>133575.2</v>
      </c>
      <c r="M11" s="73"/>
      <c r="N11" s="73"/>
      <c r="O11" s="87">
        <v>41487</v>
      </c>
      <c r="P11" s="88" t="s">
        <v>73</v>
      </c>
      <c r="Q11" s="88" t="s">
        <v>74</v>
      </c>
      <c r="R11" s="88" t="s">
        <v>75</v>
      </c>
      <c r="S11" s="88" t="s">
        <v>76</v>
      </c>
      <c r="T11" s="88" t="s">
        <v>77</v>
      </c>
      <c r="U11" s="90" t="s">
        <v>55</v>
      </c>
      <c r="V11" s="90" t="s">
        <v>70</v>
      </c>
      <c r="W11" s="90" t="s">
        <v>70</v>
      </c>
      <c r="X11" s="90" t="s">
        <v>70</v>
      </c>
      <c r="Y11" s="90" t="s">
        <v>70</v>
      </c>
      <c r="Z11" s="77">
        <v>2584</v>
      </c>
      <c r="AA11" s="77"/>
      <c r="AB11" s="77"/>
      <c r="AC11" s="77"/>
      <c r="AD11" s="77"/>
      <c r="AE11" s="75">
        <v>2584</v>
      </c>
      <c r="AF11" s="76">
        <v>370000</v>
      </c>
      <c r="AG11" s="82">
        <v>47</v>
      </c>
      <c r="AH11" s="82">
        <v>2779</v>
      </c>
      <c r="AI11" s="98">
        <v>330000</v>
      </c>
      <c r="AJ11" s="99">
        <v>16000</v>
      </c>
    </row>
    <row r="13" customHeight="1" spans="16:36"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01"/>
    </row>
    <row r="14" customHeight="1" spans="16:36"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101"/>
    </row>
    <row r="15" customHeight="1" spans="16:36"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101"/>
    </row>
    <row r="16" customHeight="1" spans="16:36"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101"/>
    </row>
    <row r="17" customHeight="1" spans="16:36"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101"/>
    </row>
    <row r="18" customHeight="1" spans="16:36"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101"/>
    </row>
    <row r="19" customHeight="1" spans="16:36"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101"/>
    </row>
    <row r="20" customHeight="1" spans="16:36"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101"/>
    </row>
    <row r="21" customHeight="1" spans="16:36"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101"/>
    </row>
    <row r="22" customHeight="1" spans="16:36"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101"/>
    </row>
    <row r="23" customHeight="1" spans="16:36"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101"/>
    </row>
    <row r="24" customHeight="1" spans="16:36"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101"/>
    </row>
    <row r="25" customHeight="1" spans="16:36"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101"/>
    </row>
    <row r="26" customHeight="1" spans="16:36"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101"/>
    </row>
    <row r="27" customHeight="1" spans="16:36"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101"/>
    </row>
    <row r="28" customHeight="1" spans="16:36"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101"/>
    </row>
    <row r="29" customHeight="1" spans="16:36"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01"/>
    </row>
    <row r="30" customHeight="1" spans="16:36"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101"/>
    </row>
    <row r="31" customHeight="1" spans="16:36"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101"/>
    </row>
    <row r="32" customHeight="1" spans="16:36"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101"/>
    </row>
    <row r="33" customHeight="1" spans="16:36"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101"/>
    </row>
    <row r="34" customHeight="1" spans="16:36"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101"/>
    </row>
    <row r="35" customHeight="1" spans="16:36"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101"/>
    </row>
    <row r="36" customHeight="1" spans="16:36"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101"/>
    </row>
    <row r="37" customHeight="1" spans="16:36"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101"/>
    </row>
    <row r="38" customHeight="1" spans="16:36"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101"/>
    </row>
    <row r="39" customHeight="1" spans="16:36"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101"/>
    </row>
    <row r="40" customHeight="1" spans="16:36"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101"/>
    </row>
    <row r="41" customHeight="1" spans="16:36"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101"/>
    </row>
    <row r="42" customHeight="1" spans="16:36"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101"/>
    </row>
    <row r="43" customHeight="1" spans="16:36"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101"/>
    </row>
    <row r="44" customHeight="1" spans="16:36"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101"/>
    </row>
    <row r="45" customHeight="1" spans="16:36"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101"/>
    </row>
    <row r="46" customHeight="1" spans="16:36"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101"/>
    </row>
    <row r="47" customHeight="1" spans="16:36"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101"/>
    </row>
    <row r="48" customHeight="1" spans="16:36"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101"/>
    </row>
    <row r="49" customHeight="1" spans="16:36"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101"/>
    </row>
    <row r="50" customHeight="1" spans="16:36"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101"/>
    </row>
    <row r="51" customHeight="1" spans="16:36"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101"/>
    </row>
    <row r="52" customHeight="1" spans="16:36"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101"/>
    </row>
    <row r="53" customHeight="1" spans="16:36"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101"/>
    </row>
    <row r="54" customHeight="1" spans="16:36"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101"/>
    </row>
    <row r="55" customHeight="1" spans="16:36"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101"/>
    </row>
    <row r="56" customHeight="1" spans="16:36"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101"/>
    </row>
    <row r="57" customHeight="1" spans="16:36"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101"/>
    </row>
    <row r="58" customHeight="1" spans="16:36"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101"/>
    </row>
    <row r="59" customHeight="1" spans="16:36"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101"/>
    </row>
    <row r="60" customHeight="1" spans="16:36"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101"/>
    </row>
    <row r="61" customHeight="1" spans="16:36"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101"/>
    </row>
    <row r="62" customHeight="1" spans="16:36"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101"/>
    </row>
    <row r="63" customHeight="1" spans="16:36"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101"/>
    </row>
    <row r="64" customHeight="1" spans="16:36"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101"/>
    </row>
    <row r="65" customHeight="1" spans="16:36"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101"/>
    </row>
    <row r="66" customHeight="1" spans="16:36"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101"/>
    </row>
    <row r="67" customHeight="1" spans="16:36"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101"/>
    </row>
    <row r="68" customHeight="1" spans="16:36"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01"/>
    </row>
    <row r="69" customHeight="1" spans="16:36"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101"/>
    </row>
    <row r="70" customHeight="1" spans="16:36"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101"/>
    </row>
    <row r="71" customHeight="1" spans="16:36"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101"/>
    </row>
    <row r="72" customHeight="1" spans="16:36"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101"/>
    </row>
    <row r="73" customHeight="1" spans="16:36"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101"/>
    </row>
    <row r="74" customHeight="1" spans="16:36"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101"/>
    </row>
    <row r="75" customHeight="1" spans="16:36"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101"/>
    </row>
    <row r="76" customHeight="1" spans="16:36"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101"/>
    </row>
    <row r="77" customHeight="1" spans="16:36"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101"/>
    </row>
    <row r="78" customHeight="1" spans="16:36"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101"/>
    </row>
    <row r="79" customHeight="1" spans="16:36"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101"/>
    </row>
    <row r="80" customHeight="1" spans="16:36"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101"/>
    </row>
    <row r="81" customHeight="1" spans="16:36"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101"/>
    </row>
    <row r="82" customHeight="1" spans="16:36"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101"/>
    </row>
    <row r="83" customHeight="1" spans="16:36"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101"/>
    </row>
    <row r="84" customHeight="1" spans="16:36"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101"/>
    </row>
    <row r="85" customHeight="1" spans="16:36"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101"/>
    </row>
    <row r="86" customHeight="1" spans="16:36"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101"/>
    </row>
    <row r="87" customHeight="1" spans="16:36"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101"/>
    </row>
    <row r="88" customHeight="1" spans="16:36"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101"/>
    </row>
    <row r="89" customHeight="1" spans="16:36"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101"/>
    </row>
    <row r="90" customHeight="1" spans="16:36"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101"/>
    </row>
    <row r="91" customHeight="1" spans="16:36"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101"/>
    </row>
    <row r="92" customHeight="1" spans="16:36"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101"/>
    </row>
    <row r="93" customHeight="1" spans="16:36"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101"/>
    </row>
    <row r="94" customHeight="1" spans="16:36"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101"/>
    </row>
    <row r="95" customHeight="1" spans="16:36"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101"/>
    </row>
    <row r="96" customHeight="1" spans="16:36"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101"/>
    </row>
    <row r="97" customHeight="1" spans="16:36"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101"/>
    </row>
    <row r="98" customHeight="1" spans="16:36"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101"/>
    </row>
    <row r="99" customHeight="1" spans="16:36"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101"/>
    </row>
    <row r="100" customHeight="1" spans="16:36"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101"/>
    </row>
    <row r="101" customHeight="1" spans="16:36"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101"/>
    </row>
    <row r="102" customHeight="1" spans="16:36"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101"/>
    </row>
    <row r="103" customHeight="1" spans="16:36"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101"/>
    </row>
    <row r="104" customHeight="1" spans="16:36"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101"/>
    </row>
    <row r="105" customHeight="1" spans="16:36"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101"/>
    </row>
    <row r="106" customHeight="1" spans="16:36"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101"/>
    </row>
    <row r="107" customHeight="1" spans="16:36"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101"/>
    </row>
    <row r="108" customHeight="1" spans="16:36"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101"/>
    </row>
  </sheetData>
  <mergeCells count="45">
    <mergeCell ref="A1:AJ1"/>
    <mergeCell ref="A2:AJ2"/>
    <mergeCell ref="E3:J3"/>
    <mergeCell ref="L3:N3"/>
    <mergeCell ref="P3:T3"/>
    <mergeCell ref="U3:AJ3"/>
    <mergeCell ref="F4:G4"/>
    <mergeCell ref="I4:J4"/>
    <mergeCell ref="M4:N4"/>
    <mergeCell ref="Z4:AE4"/>
    <mergeCell ref="AA5:AD5"/>
    <mergeCell ref="A7:D7"/>
    <mergeCell ref="A3:A6"/>
    <mergeCell ref="B3:B4"/>
    <mergeCell ref="B5:B6"/>
    <mergeCell ref="C3:C6"/>
    <mergeCell ref="D3:D6"/>
    <mergeCell ref="E4:E6"/>
    <mergeCell ref="F5:F6"/>
    <mergeCell ref="G5:G6"/>
    <mergeCell ref="H4:H6"/>
    <mergeCell ref="I5:I6"/>
    <mergeCell ref="J5:J6"/>
    <mergeCell ref="K3:K6"/>
    <mergeCell ref="L4:L6"/>
    <mergeCell ref="M5:M6"/>
    <mergeCell ref="N5:N6"/>
    <mergeCell ref="O3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5:Z6"/>
    <mergeCell ref="AE5:AE6"/>
    <mergeCell ref="AF4:AF6"/>
    <mergeCell ref="AG4:AG6"/>
    <mergeCell ref="AH4:AH6"/>
    <mergeCell ref="AI4:AI6"/>
    <mergeCell ref="AJ4:AJ6"/>
  </mergeCells>
  <dataValidations count="1">
    <dataValidation allowBlank="1" showInputMessage="1" showErrorMessage="1" sqref="B7:D7 E7:L7 AH8 G9 AF9 B11 C11:F11 I11 AE11:AH11 I8:I9 Z8:Z9 AE8:AE9 B8:F9"/>
  </dataValidations>
  <pageMargins left="0.550694444444444" right="0.196527777777778" top="0.554861111111111" bottom="0.161111111111111" header="0.550694444444444" footer="0.161111111111111"/>
  <pageSetup paperSize="9" scale="4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10"/>
  <sheetViews>
    <sheetView workbookViewId="0">
      <selection activeCell="A1" sqref="A1:O1"/>
    </sheetView>
  </sheetViews>
  <sheetFormatPr defaultColWidth="8.66666666666667" defaultRowHeight="14.25" customHeight="1"/>
  <cols>
    <col min="1" max="1" width="3.38333333333333" style="1" customWidth="1"/>
    <col min="2" max="2" width="19.125" style="4" customWidth="1"/>
    <col min="3" max="3" width="14.625" style="4" customWidth="1"/>
    <col min="4" max="4" width="5.5" style="1" customWidth="1"/>
    <col min="5" max="5" width="7.125" style="1" customWidth="1"/>
    <col min="6" max="6" width="10.5" style="26" customWidth="1"/>
    <col min="7" max="7" width="7.125" style="1" customWidth="1"/>
    <col min="8" max="8" width="13.375" style="1" customWidth="1"/>
    <col min="9" max="9" width="17.125" style="1" customWidth="1"/>
    <col min="10" max="10" width="18.875" style="1" customWidth="1"/>
    <col min="11" max="11" width="23.5" style="1" customWidth="1"/>
    <col min="12" max="12" width="19.125" style="1" customWidth="1"/>
    <col min="13" max="13" width="7.125" style="1" customWidth="1"/>
    <col min="14" max="14" width="10.25" style="1" customWidth="1"/>
    <col min="15" max="15" width="5.21666666666667" style="1" customWidth="1"/>
    <col min="16" max="16" width="18.125" style="27" customWidth="1"/>
    <col min="17" max="17" width="11.125" style="1" customWidth="1"/>
    <col min="18" max="18" width="14.125" style="1" customWidth="1"/>
    <col min="19" max="31" width="9" style="1" customWidth="1"/>
    <col min="32" max="40" width="8.625" style="1" customWidth="1"/>
  </cols>
  <sheetData>
    <row r="1" s="1" customFormat="1" ht="53" customHeight="1" spans="1:16">
      <c r="A1" s="28" t="s">
        <v>78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7"/>
    </row>
    <row r="2" s="1" customFormat="1" ht="50" customHeight="1" spans="1:16">
      <c r="A2" s="30" t="s">
        <v>79</v>
      </c>
      <c r="B2" s="30"/>
      <c r="C2" s="30"/>
      <c r="D2" s="30"/>
      <c r="E2" s="30"/>
      <c r="F2" s="30"/>
      <c r="G2" s="30"/>
      <c r="H2" s="4"/>
      <c r="I2" s="4"/>
      <c r="J2" s="4"/>
      <c r="K2" s="4"/>
      <c r="L2" s="4"/>
      <c r="M2" s="4"/>
      <c r="N2" s="4"/>
      <c r="O2" s="4"/>
      <c r="P2" s="27"/>
    </row>
    <row r="3" s="1" customFormat="1" ht="26" customHeight="1" spans="1:16">
      <c r="A3" s="31" t="s">
        <v>2</v>
      </c>
      <c r="B3" s="31" t="s">
        <v>3</v>
      </c>
      <c r="C3" s="31" t="s">
        <v>4</v>
      </c>
      <c r="D3" s="31" t="s">
        <v>80</v>
      </c>
      <c r="E3" s="31"/>
      <c r="F3" s="32"/>
      <c r="G3" s="31" t="s">
        <v>81</v>
      </c>
      <c r="H3" s="33" t="s">
        <v>9</v>
      </c>
      <c r="I3" s="47"/>
      <c r="J3" s="47"/>
      <c r="K3" s="47"/>
      <c r="L3" s="47"/>
      <c r="M3" s="48" t="s">
        <v>82</v>
      </c>
      <c r="N3" s="48" t="s">
        <v>83</v>
      </c>
      <c r="O3" s="47" t="s">
        <v>84</v>
      </c>
      <c r="P3" s="27"/>
    </row>
    <row r="4" s="1" customFormat="1" ht="64" customHeight="1" spans="1:16">
      <c r="A4" s="31"/>
      <c r="B4" s="31"/>
      <c r="C4" s="31"/>
      <c r="D4" s="31" t="s">
        <v>85</v>
      </c>
      <c r="E4" s="31" t="s">
        <v>86</v>
      </c>
      <c r="F4" s="32" t="s">
        <v>87</v>
      </c>
      <c r="G4" s="31"/>
      <c r="H4" s="34" t="s">
        <v>17</v>
      </c>
      <c r="I4" s="49" t="s">
        <v>18</v>
      </c>
      <c r="J4" s="49" t="s">
        <v>19</v>
      </c>
      <c r="K4" s="49" t="s">
        <v>20</v>
      </c>
      <c r="L4" s="49" t="s">
        <v>21</v>
      </c>
      <c r="M4" s="50"/>
      <c r="N4" s="50"/>
      <c r="O4" s="49"/>
      <c r="P4" s="27"/>
    </row>
    <row r="5" s="24" customFormat="1" ht="32" customHeight="1" spans="1:40">
      <c r="A5" s="35" t="s">
        <v>88</v>
      </c>
      <c r="B5" s="36"/>
      <c r="C5" s="37"/>
      <c r="D5" s="38">
        <v>50</v>
      </c>
      <c r="E5" s="38">
        <v>2251</v>
      </c>
      <c r="F5" s="39">
        <v>261608</v>
      </c>
      <c r="G5" s="38"/>
      <c r="H5" s="40"/>
      <c r="I5" s="40"/>
      <c r="J5" s="40"/>
      <c r="K5" s="40"/>
      <c r="L5" s="40"/>
      <c r="M5" s="51">
        <v>2251</v>
      </c>
      <c r="N5" s="51">
        <v>261608</v>
      </c>
      <c r="O5" s="52"/>
      <c r="P5" s="53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="25" customFormat="1" ht="60" customHeight="1" spans="1:16">
      <c r="A6" s="41">
        <v>1</v>
      </c>
      <c r="B6" s="42" t="s">
        <v>56</v>
      </c>
      <c r="C6" s="42" t="s">
        <v>89</v>
      </c>
      <c r="D6" s="43">
        <v>7</v>
      </c>
      <c r="E6" s="43">
        <v>290</v>
      </c>
      <c r="F6" s="44">
        <v>35000</v>
      </c>
      <c r="G6" s="43">
        <v>2023</v>
      </c>
      <c r="H6" s="45" t="s">
        <v>59</v>
      </c>
      <c r="I6" s="45" t="s">
        <v>60</v>
      </c>
      <c r="J6" s="45" t="s">
        <v>61</v>
      </c>
      <c r="K6" s="41"/>
      <c r="L6" s="41"/>
      <c r="M6" s="41">
        <v>290</v>
      </c>
      <c r="N6" s="54">
        <v>35000</v>
      </c>
      <c r="O6" s="42"/>
      <c r="P6" s="55"/>
    </row>
    <row r="7" s="3" customFormat="1" ht="66" customHeight="1" spans="1:16">
      <c r="A7" s="41">
        <v>2</v>
      </c>
      <c r="B7" s="42" t="s">
        <v>62</v>
      </c>
      <c r="C7" s="42" t="s">
        <v>90</v>
      </c>
      <c r="D7" s="43">
        <v>23</v>
      </c>
      <c r="E7" s="43">
        <v>662</v>
      </c>
      <c r="F7" s="44">
        <v>67728</v>
      </c>
      <c r="G7" s="43">
        <v>2023</v>
      </c>
      <c r="H7" s="45" t="s">
        <v>65</v>
      </c>
      <c r="I7" s="45" t="s">
        <v>66</v>
      </c>
      <c r="J7" s="42" t="s">
        <v>67</v>
      </c>
      <c r="K7" s="42" t="s">
        <v>68</v>
      </c>
      <c r="L7" s="42" t="s">
        <v>69</v>
      </c>
      <c r="M7" s="41">
        <v>662</v>
      </c>
      <c r="N7" s="54">
        <v>67728</v>
      </c>
      <c r="O7" s="41"/>
      <c r="P7" s="27"/>
    </row>
    <row r="8" s="3" customFormat="1" ht="237" customHeight="1" spans="1:15">
      <c r="A8" s="41">
        <v>3</v>
      </c>
      <c r="B8" s="42" t="s">
        <v>71</v>
      </c>
      <c r="C8" s="42" t="s">
        <v>91</v>
      </c>
      <c r="D8" s="43">
        <v>20</v>
      </c>
      <c r="E8" s="43">
        <v>1299</v>
      </c>
      <c r="F8" s="46">
        <v>158880</v>
      </c>
      <c r="G8" s="43">
        <v>2023</v>
      </c>
      <c r="H8" s="42" t="s">
        <v>73</v>
      </c>
      <c r="I8" s="42" t="s">
        <v>74</v>
      </c>
      <c r="J8" s="42" t="s">
        <v>75</v>
      </c>
      <c r="K8" s="42" t="s">
        <v>76</v>
      </c>
      <c r="L8" s="42" t="s">
        <v>77</v>
      </c>
      <c r="M8" s="56">
        <v>1299</v>
      </c>
      <c r="N8" s="56">
        <v>158880</v>
      </c>
      <c r="O8" s="42" t="s">
        <v>92</v>
      </c>
    </row>
    <row r="9" s="1" customFormat="1" customHeight="1" spans="3:16">
      <c r="C9" s="4"/>
      <c r="F9" s="26"/>
      <c r="P9" s="27"/>
    </row>
    <row r="10" s="1" customFormat="1" customHeight="1" spans="2:16">
      <c r="B10" s="4"/>
      <c r="C10" s="4"/>
      <c r="F10" s="26"/>
      <c r="P10" s="27"/>
    </row>
  </sheetData>
  <mergeCells count="12">
    <mergeCell ref="A1:O1"/>
    <mergeCell ref="A2:G2"/>
    <mergeCell ref="D3:F3"/>
    <mergeCell ref="H3:L3"/>
    <mergeCell ref="A5:C5"/>
    <mergeCell ref="A3:A4"/>
    <mergeCell ref="B3:B4"/>
    <mergeCell ref="C3:C4"/>
    <mergeCell ref="G3:G4"/>
    <mergeCell ref="M3:M4"/>
    <mergeCell ref="N3:N4"/>
    <mergeCell ref="O3:O4"/>
  </mergeCells>
  <pageMargins left="0.310416666666667" right="0.200694444444444" top="0.550694444444444" bottom="0.161111111111111" header="0.298611111111111" footer="0.298611111111111"/>
  <pageSetup paperSize="9" scale="7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6"/>
  <sheetViews>
    <sheetView tabSelected="1" workbookViewId="0">
      <selection activeCell="A1" sqref="A1:P1"/>
    </sheetView>
  </sheetViews>
  <sheetFormatPr defaultColWidth="8.66666666666667" defaultRowHeight="14.25" customHeight="1" outlineLevelRow="5"/>
  <cols>
    <col min="1" max="1" width="3.175" style="3" customWidth="1"/>
    <col min="2" max="2" width="17" style="4" customWidth="1"/>
    <col min="3" max="3" width="13.875" style="4" customWidth="1"/>
    <col min="4" max="5" width="6.125" style="1" customWidth="1"/>
    <col min="6" max="6" width="8.875" style="1" customWidth="1"/>
    <col min="7" max="7" width="5.75" style="1" customWidth="1"/>
    <col min="8" max="8" width="10" style="1" customWidth="1"/>
    <col min="9" max="10" width="13.375" style="1" customWidth="1"/>
    <col min="11" max="11" width="12.875" style="1" customWidth="1"/>
    <col min="12" max="12" width="11.375" style="1" customWidth="1"/>
    <col min="13" max="13" width="7.625" style="1" customWidth="1"/>
    <col min="14" max="14" width="9.75" style="1" customWidth="1"/>
    <col min="15" max="15" width="7" style="1" customWidth="1"/>
    <col min="16" max="16" width="4" style="1" customWidth="1"/>
    <col min="17" max="17" width="14.125" style="1" customWidth="1"/>
    <col min="18" max="30" width="9" style="1" customWidth="1"/>
    <col min="31" max="40" width="8.625" style="1" customWidth="1"/>
  </cols>
  <sheetData>
    <row r="1" s="1" customFormat="1" ht="51" customHeight="1" spans="1:16">
      <c r="A1" s="5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3" customHeight="1" spans="1:16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3.1" customHeight="1" spans="1:16">
      <c r="A3" s="7" t="s">
        <v>2</v>
      </c>
      <c r="B3" s="8" t="s">
        <v>3</v>
      </c>
      <c r="C3" s="8" t="s">
        <v>4</v>
      </c>
      <c r="D3" s="8" t="s">
        <v>80</v>
      </c>
      <c r="E3" s="8"/>
      <c r="F3" s="8"/>
      <c r="G3" s="8" t="s">
        <v>81</v>
      </c>
      <c r="H3" s="8" t="s">
        <v>9</v>
      </c>
      <c r="I3" s="8"/>
      <c r="J3" s="8"/>
      <c r="K3" s="8"/>
      <c r="L3" s="8"/>
      <c r="M3" s="13" t="s">
        <v>95</v>
      </c>
      <c r="N3" s="13" t="s">
        <v>96</v>
      </c>
      <c r="O3" s="14" t="s">
        <v>84</v>
      </c>
      <c r="P3" s="15"/>
    </row>
    <row r="4" s="1" customFormat="1" ht="49" customHeight="1" spans="1:16">
      <c r="A4" s="7"/>
      <c r="B4" s="8"/>
      <c r="C4" s="8"/>
      <c r="D4" s="8" t="s">
        <v>85</v>
      </c>
      <c r="E4" s="8" t="s">
        <v>86</v>
      </c>
      <c r="F4" s="8" t="s">
        <v>87</v>
      </c>
      <c r="G4" s="8"/>
      <c r="H4" s="8" t="s">
        <v>97</v>
      </c>
      <c r="I4" s="8" t="s">
        <v>18</v>
      </c>
      <c r="J4" s="8" t="s">
        <v>19</v>
      </c>
      <c r="K4" s="8" t="s">
        <v>98</v>
      </c>
      <c r="L4" s="8" t="s">
        <v>21</v>
      </c>
      <c r="M4" s="13"/>
      <c r="N4" s="13"/>
      <c r="O4" s="16"/>
      <c r="P4" s="17"/>
    </row>
    <row r="5" s="2" customFormat="1" ht="43" customHeight="1" spans="1:16">
      <c r="A5" s="9" t="s">
        <v>99</v>
      </c>
      <c r="B5" s="10"/>
      <c r="C5" s="10"/>
      <c r="D5" s="10">
        <v>19</v>
      </c>
      <c r="E5" s="10">
        <v>1124</v>
      </c>
      <c r="F5" s="10">
        <v>136000</v>
      </c>
      <c r="G5" s="10"/>
      <c r="H5" s="10"/>
      <c r="I5" s="10"/>
      <c r="J5" s="10"/>
      <c r="K5" s="10"/>
      <c r="L5" s="10"/>
      <c r="M5" s="18">
        <v>1124</v>
      </c>
      <c r="N5" s="18">
        <v>136000</v>
      </c>
      <c r="O5" s="19"/>
      <c r="P5" s="20"/>
    </row>
    <row r="6" s="3" customFormat="1" ht="234" customHeight="1" spans="1:16">
      <c r="A6" s="11">
        <v>1</v>
      </c>
      <c r="B6" s="7" t="s">
        <v>71</v>
      </c>
      <c r="C6" s="7" t="s">
        <v>91</v>
      </c>
      <c r="D6" s="11">
        <v>19</v>
      </c>
      <c r="E6" s="11">
        <v>1124</v>
      </c>
      <c r="F6" s="12">
        <v>136000</v>
      </c>
      <c r="G6" s="11">
        <v>2023</v>
      </c>
      <c r="H6" s="7" t="s">
        <v>73</v>
      </c>
      <c r="I6" s="7" t="s">
        <v>74</v>
      </c>
      <c r="J6" s="7" t="s">
        <v>75</v>
      </c>
      <c r="K6" s="7" t="s">
        <v>76</v>
      </c>
      <c r="L6" s="7" t="s">
        <v>77</v>
      </c>
      <c r="M6" s="21">
        <v>1124</v>
      </c>
      <c r="N6" s="21">
        <v>136000</v>
      </c>
      <c r="O6" s="22" t="s">
        <v>100</v>
      </c>
      <c r="P6" s="23"/>
    </row>
  </sheetData>
  <mergeCells count="14">
    <mergeCell ref="A1:P1"/>
    <mergeCell ref="A2:P2"/>
    <mergeCell ref="D3:F3"/>
    <mergeCell ref="H3:L3"/>
    <mergeCell ref="A5:C5"/>
    <mergeCell ref="O5:P5"/>
    <mergeCell ref="O6:P6"/>
    <mergeCell ref="A3:A4"/>
    <mergeCell ref="B3:B4"/>
    <mergeCell ref="C3:C4"/>
    <mergeCell ref="G3:G4"/>
    <mergeCell ref="M3:M4"/>
    <mergeCell ref="N3:N4"/>
    <mergeCell ref="O3:P4"/>
  </mergeCells>
  <pageMargins left="0.472222222222222" right="0.236111" top="0.629861111111111" bottom="0.55" header="0.3" footer="0.3"/>
  <pageSetup paperSize="9" scale="85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新开工项目台账</vt:lpstr>
      <vt:lpstr>基本建成台账</vt:lpstr>
      <vt:lpstr>交付项目台账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刘志伟</cp:lastModifiedBy>
  <cp:revision>0</cp:revision>
  <dcterms:created xsi:type="dcterms:W3CDTF">2023-12-26T03:03:00Z</dcterms:created>
  <dcterms:modified xsi:type="dcterms:W3CDTF">2024-01-03T08:35:52Z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1DB2382FB75E4408BFF9CC96DC3E04C7_12</vt:lpwstr>
  </property>
</Properties>
</file>